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UKAHARA\Desktop\了戒次長\"/>
    </mc:Choice>
  </mc:AlternateContent>
  <xr:revisionPtr revIDLastSave="0" documentId="8_{F1C05AB1-B587-4129-9922-9F74DAE9E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○資格取得（金額の訂正）" sheetId="1" r:id="rId1"/>
  </sheets>
  <definedNames>
    <definedName name="_xlnm.Print_Area" localSheetId="0">'○資格取得（金額の訂正）'!$A$1:$AT$43</definedName>
    <definedName name="元号" localSheetId="0">'○資格取得（金額の訂正）'!#REF!</definedName>
    <definedName name="元号">#REF!</definedName>
    <definedName name="雇用区分" localSheetId="0">'○資格取得（金額の訂正）'!#REF!</definedName>
    <definedName name="雇用区分">#REF!</definedName>
    <definedName name="事業所" localSheetId="0">'○資格取得（金額の訂正）'!#REF!</definedName>
    <definedName name="事業所">#REF!</definedName>
    <definedName name="事作区分" localSheetId="0">'○資格取得（金額の訂正）'!#REF!</definedName>
    <definedName name="事作区分">#REF!</definedName>
    <definedName name="性別" localSheetId="0">'○資格取得（金額の訂正）'!#REF!</definedName>
    <definedName name="性別">#REF!</definedName>
    <definedName name="等級表" localSheetId="0">'○資格取得（金額の訂正）'!$I$105:$K$206</definedName>
    <definedName name="等級表">#REF!</definedName>
    <definedName name="報酬表" localSheetId="0">'○資格取得（金額の訂正）'!#REF!</definedName>
    <definedName name="報酬表">#REF!</definedName>
    <definedName name="報酬表２" localSheetId="0">'○資格取得（金額の訂正）'!#REF!</definedName>
    <definedName name="報酬表２">#REF!</definedName>
    <definedName name="有無" localSheetId="0">'○資格取得（金額の訂正）'!#REF!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3" i="1" l="1"/>
  <c r="AG32" i="1"/>
  <c r="AG26" i="1"/>
  <c r="AG25" i="1"/>
  <c r="AG19" i="1"/>
  <c r="AK33" i="1" l="1"/>
  <c r="AM33" i="1"/>
  <c r="AK26" i="1"/>
  <c r="AK19" i="1"/>
  <c r="AG18" i="1" l="1"/>
  <c r="AK31" i="1" l="1"/>
  <c r="AK24" i="1" l="1"/>
  <c r="AK17" i="1" l="1"/>
</calcChain>
</file>

<file path=xl/sharedStrings.xml><?xml version="1.0" encoding="utf-8"?>
<sst xmlns="http://schemas.openxmlformats.org/spreadsheetml/2006/main" count="173" uniqueCount="108">
  <si>
    <t>Ａ　資格取得届（みどり）</t>
    <rPh sb="2" eb="4">
      <t>シカク</t>
    </rPh>
    <rPh sb="4" eb="6">
      <t>シュトク</t>
    </rPh>
    <rPh sb="6" eb="7">
      <t>トドケ</t>
    </rPh>
    <phoneticPr fontId="3"/>
  </si>
  <si>
    <t>注）　記入要領をよく読んで記入してください。</t>
    <rPh sb="0" eb="1">
      <t>チュウ</t>
    </rPh>
    <rPh sb="3" eb="5">
      <t>キニュウ</t>
    </rPh>
    <rPh sb="5" eb="7">
      <t>ヨウリョウ</t>
    </rPh>
    <rPh sb="10" eb="11">
      <t>ヨ</t>
    </rPh>
    <rPh sb="13" eb="15">
      <t>キニュウ</t>
    </rPh>
    <phoneticPr fontId="3"/>
  </si>
  <si>
    <t>健康保険</t>
    <rPh sb="0" eb="2">
      <t>ケンコウ</t>
    </rPh>
    <rPh sb="2" eb="4">
      <t>ホケン</t>
    </rPh>
    <phoneticPr fontId="3"/>
  </si>
  <si>
    <r>
      <t>資格取得届</t>
    </r>
    <r>
      <rPr>
        <sz val="11"/>
        <rFont val="ＭＳ Ｐゴシック"/>
        <family val="3"/>
        <charset val="128"/>
      </rPr>
      <t>（転勤者を除く用）</t>
    </r>
    <rPh sb="0" eb="2">
      <t>シカク</t>
    </rPh>
    <rPh sb="2" eb="4">
      <t>シュトク</t>
    </rPh>
    <rPh sb="4" eb="5">
      <t>トドケ</t>
    </rPh>
    <rPh sb="6" eb="8">
      <t>テンキン</t>
    </rPh>
    <rPh sb="8" eb="9">
      <t>シャ</t>
    </rPh>
    <rPh sb="10" eb="11">
      <t>ノゾ</t>
    </rPh>
    <rPh sb="12" eb="13">
      <t>ヨウ</t>
    </rPh>
    <phoneticPr fontId="3"/>
  </si>
  <si>
    <t>常務理事</t>
    <rPh sb="0" eb="4">
      <t>ジョウム</t>
    </rPh>
    <phoneticPr fontId="3"/>
  </si>
  <si>
    <t>係</t>
    <rPh sb="0" eb="1">
      <t>カカ</t>
    </rPh>
    <phoneticPr fontId="3"/>
  </si>
  <si>
    <t>被保険者</t>
    <rPh sb="0" eb="4">
      <t>ヒホケンシャ</t>
    </rPh>
    <phoneticPr fontId="3"/>
  </si>
  <si>
    <t>事業所記号</t>
    <rPh sb="0" eb="3">
      <t>ジギョウショ</t>
    </rPh>
    <rPh sb="3" eb="5">
      <t>キゴウ</t>
    </rPh>
    <phoneticPr fontId="3"/>
  </si>
  <si>
    <t>店所別整理番号№</t>
    <rPh sb="0" eb="2">
      <t>テンショ</t>
    </rPh>
    <rPh sb="2" eb="3">
      <t>ベツ</t>
    </rPh>
    <rPh sb="3" eb="5">
      <t>セイリ</t>
    </rPh>
    <rPh sb="5" eb="7">
      <t>バンゴウ</t>
    </rPh>
    <phoneticPr fontId="3"/>
  </si>
  <si>
    <t>報酬月額</t>
    <rPh sb="0" eb="2">
      <t>ホウシュウ</t>
    </rPh>
    <rPh sb="2" eb="4">
      <t>ゲツガク</t>
    </rPh>
    <phoneticPr fontId="3"/>
  </si>
  <si>
    <t>被</t>
    <rPh sb="0" eb="1">
      <t>ヒ</t>
    </rPh>
    <phoneticPr fontId="3"/>
  </si>
  <si>
    <t>被保険者の氏名</t>
    <rPh sb="0" eb="4">
      <t>ヒホケンシャ</t>
    </rPh>
    <rPh sb="5" eb="7">
      <t>シメイ</t>
    </rPh>
    <phoneticPr fontId="3"/>
  </si>
  <si>
    <t>事　　 務</t>
    <rPh sb="0" eb="1">
      <t>コト</t>
    </rPh>
    <rPh sb="4" eb="5">
      <t>ツトム</t>
    </rPh>
    <phoneticPr fontId="3"/>
  </si>
  <si>
    <t>資格取得
年月日</t>
    <rPh sb="0" eb="2">
      <t>シカク</t>
    </rPh>
    <rPh sb="2" eb="4">
      <t>シュトク</t>
    </rPh>
    <rPh sb="5" eb="8">
      <t>ネンガッピ</t>
    </rPh>
    <phoneticPr fontId="3"/>
  </si>
  <si>
    <t>ア）</t>
    <phoneticPr fontId="3"/>
  </si>
  <si>
    <t>金銭(通貨)によるものの額</t>
    <rPh sb="12" eb="13">
      <t>ガク</t>
    </rPh>
    <phoneticPr fontId="3"/>
  </si>
  <si>
    <t>標準</t>
    <rPh sb="0" eb="2">
      <t>ヒョウジュン</t>
    </rPh>
    <phoneticPr fontId="3"/>
  </si>
  <si>
    <t>扶</t>
    <rPh sb="0" eb="1">
      <t>タモツ</t>
    </rPh>
    <phoneticPr fontId="3"/>
  </si>
  <si>
    <t>被保険者番号</t>
    <rPh sb="0" eb="4">
      <t>ヒホケンシャ</t>
    </rPh>
    <rPh sb="4" eb="6">
      <t>バンゴウ</t>
    </rPh>
    <phoneticPr fontId="3"/>
  </si>
  <si>
    <t>職　別</t>
    <rPh sb="0" eb="1">
      <t>ショク</t>
    </rPh>
    <rPh sb="2" eb="3">
      <t>ベツ</t>
    </rPh>
    <phoneticPr fontId="3"/>
  </si>
  <si>
    <t>技能(作）</t>
    <rPh sb="0" eb="2">
      <t>ギノウ</t>
    </rPh>
    <rPh sb="3" eb="4">
      <t>サク</t>
    </rPh>
    <phoneticPr fontId="3"/>
  </si>
  <si>
    <t>性　別</t>
    <rPh sb="0" eb="1">
      <t>セイ</t>
    </rPh>
    <rPh sb="2" eb="3">
      <t>ベツ</t>
    </rPh>
    <phoneticPr fontId="3"/>
  </si>
  <si>
    <t>生年月日</t>
    <rPh sb="0" eb="2">
      <t>セイネン</t>
    </rPh>
    <rPh sb="2" eb="4">
      <t>ガッピ</t>
    </rPh>
    <phoneticPr fontId="3"/>
  </si>
  <si>
    <t>イ）</t>
    <phoneticPr fontId="3"/>
  </si>
  <si>
    <t>現物（通勤定期券等）によるものの額</t>
    <rPh sb="0" eb="2">
      <t>ゲンブツ</t>
    </rPh>
    <rPh sb="3" eb="5">
      <t>ツウキン</t>
    </rPh>
    <rPh sb="5" eb="8">
      <t>テイキケン</t>
    </rPh>
    <rPh sb="8" eb="9">
      <t>トウ</t>
    </rPh>
    <rPh sb="16" eb="17">
      <t>ガク</t>
    </rPh>
    <phoneticPr fontId="3"/>
  </si>
  <si>
    <t>報酬</t>
    <rPh sb="0" eb="2">
      <t>ホウシュウ</t>
    </rPh>
    <phoneticPr fontId="3"/>
  </si>
  <si>
    <t>養</t>
    <rPh sb="0" eb="1">
      <t>ヨウ</t>
    </rPh>
    <phoneticPr fontId="3"/>
  </si>
  <si>
    <t>の</t>
  </si>
  <si>
    <t>摘　要</t>
    <rPh sb="0" eb="1">
      <t>ツム</t>
    </rPh>
    <rPh sb="2" eb="3">
      <t>ヨウ</t>
    </rPh>
    <phoneticPr fontId="3"/>
  </si>
  <si>
    <t>フリガナ</t>
    <phoneticPr fontId="3"/>
  </si>
  <si>
    <t>別</t>
    <rPh sb="0" eb="1">
      <t>ベツ</t>
    </rPh>
    <phoneticPr fontId="3"/>
  </si>
  <si>
    <t>月額</t>
    <rPh sb="0" eb="2">
      <t>ゲツガク</t>
    </rPh>
    <phoneticPr fontId="3"/>
  </si>
  <si>
    <t>者</t>
    <rPh sb="0" eb="1">
      <t>シャ</t>
    </rPh>
    <phoneticPr fontId="3"/>
  </si>
  <si>
    <t>有</t>
    <rPh sb="0" eb="1">
      <t>ユウ</t>
    </rPh>
    <phoneticPr fontId="3"/>
  </si>
  <si>
    <t>（元号　　年　　月　　日）</t>
    <rPh sb="1" eb="3">
      <t>ゲンゴウ</t>
    </rPh>
    <rPh sb="5" eb="6">
      <t>ネン</t>
    </rPh>
    <rPh sb="8" eb="9">
      <t>ガツ</t>
    </rPh>
    <rPh sb="11" eb="12">
      <t>ヒ</t>
    </rPh>
    <phoneticPr fontId="3"/>
  </si>
  <si>
    <t>ウ）</t>
    <phoneticPr fontId="3"/>
  </si>
  <si>
    <t>合　　　計</t>
    <rPh sb="0" eb="1">
      <t>ゴウ</t>
    </rPh>
    <rPh sb="4" eb="5">
      <t>ケイ</t>
    </rPh>
    <phoneticPr fontId="3"/>
  </si>
  <si>
    <t>（千円）</t>
    <phoneticPr fontId="3"/>
  </si>
  <si>
    <t>無</t>
    <rPh sb="0" eb="1">
      <t>ム</t>
    </rPh>
    <phoneticPr fontId="3"/>
  </si>
  <si>
    <t>(氏名)</t>
    <rPh sb="1" eb="3">
      <t>シメイ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</si>
  <si>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</si>
  <si>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</si>
  <si>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イ）</t>
    <phoneticPr fontId="3"/>
  </si>
  <si>
    <t>（）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</si>
  <si>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</si>
  <si>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</si>
  <si>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ウ）</t>
    <phoneticPr fontId="3"/>
  </si>
  <si>
    <t>千円</t>
    <phoneticPr fontId="3"/>
  </si>
  <si>
    <t>個人番号（マイナンバー）</t>
    <rPh sb="0" eb="2">
      <t>コジン</t>
    </rPh>
    <rPh sb="2" eb="4">
      <t>バンゴウ</t>
    </rPh>
    <phoneticPr fontId="3"/>
  </si>
  <si>
    <t>千円</t>
    <phoneticPr fontId="3"/>
  </si>
  <si>
    <t>受付日付印</t>
    <rPh sb="0" eb="2">
      <t>ウケツケ</t>
    </rPh>
    <rPh sb="2" eb="5">
      <t>ヒヅケイン</t>
    </rPh>
    <phoneticPr fontId="3"/>
  </si>
  <si>
    <t>上記のとおりお届けいたします。</t>
    <rPh sb="0" eb="2">
      <t>ジョウキ</t>
    </rPh>
    <rPh sb="7" eb="8">
      <t>トドケ</t>
    </rPh>
    <phoneticPr fontId="3"/>
  </si>
  <si>
    <t>事業所の名称所在地</t>
    <rPh sb="0" eb="3">
      <t>ジギョウショ</t>
    </rPh>
    <rPh sb="4" eb="6">
      <t>メイショウ</t>
    </rPh>
    <rPh sb="6" eb="9">
      <t>ショザイチ</t>
    </rPh>
    <phoneticPr fontId="3"/>
  </si>
  <si>
    <t>事業主の氏名</t>
    <rPh sb="0" eb="3">
      <t>ジギョウヌシ</t>
    </rPh>
    <rPh sb="4" eb="6">
      <t>シメイ</t>
    </rPh>
    <phoneticPr fontId="3"/>
  </si>
  <si>
    <t>《被保険者資格取得届　記入要領》</t>
    <rPh sb="1" eb="5">
      <t>ヒホ</t>
    </rPh>
    <rPh sb="5" eb="7">
      <t>シカク</t>
    </rPh>
    <rPh sb="7" eb="9">
      <t>シュトク</t>
    </rPh>
    <rPh sb="9" eb="10">
      <t>トドケ</t>
    </rPh>
    <rPh sb="11" eb="13">
      <t>キニュウ</t>
    </rPh>
    <rPh sb="13" eb="15">
      <t>ヨウリョウ</t>
    </rPh>
    <phoneticPr fontId="3"/>
  </si>
  <si>
    <t>事業所記号</t>
  </si>
  <si>
    <t>事業所の健保記号を記入</t>
  </si>
  <si>
    <t>被保険者番号</t>
  </si>
  <si>
    <t>６０歳以上の再雇用者のときは、従前の被保険者番号を（　）内に記入</t>
    <rPh sb="28" eb="29">
      <t>ナイ</t>
    </rPh>
    <phoneticPr fontId="3"/>
  </si>
  <si>
    <t>被保険者氏名</t>
  </si>
  <si>
    <t>職別</t>
  </si>
  <si>
    <t>事務・技能（作）別</t>
  </si>
  <si>
    <t>性別</t>
  </si>
  <si>
    <t>資格取得年月日</t>
  </si>
  <si>
    <t>報酬月額</t>
  </si>
  <si>
    <t>同様の業務に従事する他の従事者の就労実態に応じ、見込まれる報酬月額を記入</t>
  </si>
  <si>
    <t>標準報酬月額</t>
  </si>
  <si>
    <t>報酬月額をもとに「標準報酬月額等級表」を参照して記入</t>
  </si>
  <si>
    <t>被扶養者の有無</t>
  </si>
  <si>
    <t>該当を●で選択する（●有のときは『被扶養者申請書』、『扶養実態副申書』等を同送）</t>
    <rPh sb="27" eb="29">
      <t>フヨウ</t>
    </rPh>
    <rPh sb="29" eb="31">
      <t>ジッタイ</t>
    </rPh>
    <rPh sb="31" eb="34">
      <t>フクシンショ</t>
    </rPh>
    <rPh sb="35" eb="36">
      <t>トウ</t>
    </rPh>
    <phoneticPr fontId="3"/>
  </si>
  <si>
    <t>摘要</t>
  </si>
  <si>
    <t>届出年月日</t>
  </si>
  <si>
    <t>事業所の名称所在地</t>
  </si>
  <si>
    <t>名称・所在地を記入</t>
  </si>
  <si>
    <t>事業主の氏名</t>
  </si>
  <si>
    <t>事業主を記名・捺印</t>
  </si>
  <si>
    <t>※この届出書はカラー出力が望ましいですが、モノクロ出力でも届出が可能です。</t>
    <rPh sb="3" eb="5">
      <t>トドケデ</t>
    </rPh>
    <rPh sb="5" eb="6">
      <t>ショ</t>
    </rPh>
    <rPh sb="10" eb="12">
      <t>シュツリョク</t>
    </rPh>
    <rPh sb="13" eb="14">
      <t>ノゾ</t>
    </rPh>
    <rPh sb="25" eb="27">
      <t>シュツリョク</t>
    </rPh>
    <rPh sb="29" eb="31">
      <t>トドケデ</t>
    </rPh>
    <rPh sb="32" eb="34">
      <t>カノウ</t>
    </rPh>
    <phoneticPr fontId="3"/>
  </si>
  <si>
    <t>報酬額</t>
    <rPh sb="0" eb="2">
      <t>ホウシュウ</t>
    </rPh>
    <rPh sb="2" eb="3">
      <t>ガク</t>
    </rPh>
    <phoneticPr fontId="18"/>
  </si>
  <si>
    <t>健保月額</t>
    <rPh sb="0" eb="2">
      <t>ケンポ</t>
    </rPh>
    <rPh sb="2" eb="4">
      <t>ゲツガク</t>
    </rPh>
    <phoneticPr fontId="18"/>
  </si>
  <si>
    <t>健保等級</t>
    <rPh sb="0" eb="2">
      <t>ケンポ</t>
    </rPh>
    <rPh sb="2" eb="4">
      <t>トウキュウ</t>
    </rPh>
    <phoneticPr fontId="18"/>
  </si>
  <si>
    <t>該当欄に✔を記入（短時間者は特定適用事業所に限る）</t>
    <rPh sb="0" eb="2">
      <t>ガイトウ</t>
    </rPh>
    <rPh sb="2" eb="3">
      <t>ラン</t>
    </rPh>
    <rPh sb="9" eb="12">
      <t>タンジカン</t>
    </rPh>
    <rPh sb="12" eb="13">
      <t>シャ</t>
    </rPh>
    <rPh sb="14" eb="16">
      <t>トクテイ</t>
    </rPh>
    <rPh sb="16" eb="18">
      <t>テキヨウ</t>
    </rPh>
    <rPh sb="18" eb="21">
      <t>ジギョウショ</t>
    </rPh>
    <rPh sb="22" eb="23">
      <t>カギ</t>
    </rPh>
    <phoneticPr fontId="3"/>
  </si>
  <si>
    <t>(ふりがな)</t>
    <phoneticPr fontId="3"/>
  </si>
  <si>
    <t>住所</t>
    <rPh sb="0" eb="2">
      <t>ジュウショ</t>
    </rPh>
    <phoneticPr fontId="3"/>
  </si>
  <si>
    <t>（〒</t>
    <phoneticPr fontId="3"/>
  </si>
  <si>
    <t>-</t>
    <phoneticPr fontId="3"/>
  </si>
  <si>
    <t>）</t>
    <phoneticPr fontId="3"/>
  </si>
  <si>
    <t>2017/6</t>
    <phoneticPr fontId="3"/>
  </si>
  <si>
    <t>※※この届出は、事業主が記載して健保に届け出ます。資格取得の日から５日以内に行ってください。※※</t>
    <rPh sb="4" eb="6">
      <t>トドケデ</t>
    </rPh>
    <rPh sb="8" eb="11">
      <t>ジギョウヌシ</t>
    </rPh>
    <rPh sb="12" eb="14">
      <t>キサイ</t>
    </rPh>
    <rPh sb="16" eb="18">
      <t>ケンポ</t>
    </rPh>
    <rPh sb="19" eb="20">
      <t>トド</t>
    </rPh>
    <rPh sb="21" eb="22">
      <t>デ</t>
    </rPh>
    <rPh sb="25" eb="27">
      <t>シカク</t>
    </rPh>
    <rPh sb="27" eb="29">
      <t>シュトク</t>
    </rPh>
    <rPh sb="30" eb="31">
      <t>ヒ</t>
    </rPh>
    <rPh sb="34" eb="35">
      <t>ヒ</t>
    </rPh>
    <rPh sb="35" eb="37">
      <t>イナイ</t>
    </rPh>
    <rPh sb="38" eb="39">
      <t>オコナ</t>
    </rPh>
    <phoneticPr fontId="3"/>
  </si>
  <si>
    <r>
      <t>新たに届出る方の</t>
    </r>
    <r>
      <rPr>
        <b/>
        <sz val="11"/>
        <rFont val="ＭＳ ゴシック"/>
        <family val="3"/>
        <charset val="128"/>
      </rPr>
      <t>氏名を住民票等で確認のうえ、ＪＩＳ第２水準までの漢字</t>
    </r>
    <r>
      <rPr>
        <sz val="11"/>
        <rFont val="ＭＳ 明朝"/>
        <family val="1"/>
        <charset val="128"/>
      </rPr>
      <t>で正確に記入し、</t>
    </r>
    <phoneticPr fontId="3"/>
  </si>
  <si>
    <r>
      <rPr>
        <b/>
        <sz val="11"/>
        <rFont val="ＭＳ 明朝"/>
        <family val="1"/>
        <charset val="128"/>
      </rPr>
      <t>読み方をカタカナで正確に</t>
    </r>
    <r>
      <rPr>
        <sz val="11"/>
        <rFont val="ＭＳ 明朝"/>
        <family val="1"/>
        <charset val="128"/>
      </rPr>
      <t>フリガナ欄に記入</t>
    </r>
    <phoneticPr fontId="3"/>
  </si>
  <si>
    <r>
      <t>生年月日・</t>
    </r>
    <r>
      <rPr>
        <b/>
        <sz val="11"/>
        <rFont val="ＭＳ 明朝"/>
        <family val="1"/>
        <charset val="128"/>
      </rPr>
      <t>住所</t>
    </r>
    <rPh sb="5" eb="7">
      <t>ジュウショ</t>
    </rPh>
    <phoneticPr fontId="3"/>
  </si>
  <si>
    <r>
      <t>生年月日、</t>
    </r>
    <r>
      <rPr>
        <b/>
        <sz val="11"/>
        <rFont val="ＭＳ 明朝"/>
        <family val="1"/>
        <charset val="128"/>
      </rPr>
      <t>住所を住民票等で確認</t>
    </r>
    <r>
      <rPr>
        <sz val="11"/>
        <rFont val="ＭＳ 明朝"/>
        <family val="1"/>
        <charset val="128"/>
      </rPr>
      <t>のうえ記入</t>
    </r>
    <rPh sb="5" eb="7">
      <t>ジュウショ</t>
    </rPh>
    <phoneticPr fontId="3"/>
  </si>
  <si>
    <r>
      <t>届書を提出する年月日を記入　</t>
    </r>
    <r>
      <rPr>
        <b/>
        <sz val="11"/>
        <rFont val="ＭＳ ゴシック"/>
        <family val="3"/>
        <charset val="128"/>
      </rPr>
      <t>※資格取得年月日以降のこと</t>
    </r>
    <phoneticPr fontId="3"/>
  </si>
  <si>
    <r>
      <t>事業所に使用され、労務に服した開始日を記入</t>
    </r>
    <r>
      <rPr>
        <b/>
        <sz val="11"/>
        <rFont val="ＭＳ ゴシック"/>
        <family val="3"/>
        <charset val="128"/>
      </rPr>
      <t>（厚生年金保険の加入日と同日にすること）</t>
    </r>
    <phoneticPr fontId="3"/>
  </si>
  <si>
    <r>
      <t>※訂正届を提出するときは、店所整理番号№欄の横に</t>
    </r>
    <r>
      <rPr>
        <sz val="11"/>
        <color rgb="FFFF0000"/>
        <rFont val="ＭＳ 明朝"/>
        <family val="1"/>
        <charset val="128"/>
      </rPr>
      <t>＜訂正届＞と朱書き</t>
    </r>
    <r>
      <rPr>
        <sz val="11"/>
        <rFont val="ＭＳ 明朝"/>
        <family val="1"/>
        <charset val="128"/>
      </rPr>
      <t>し、正しい届出内容を黒文字で記入し、</t>
    </r>
    <r>
      <rPr>
        <sz val="11"/>
        <color rgb="FFFF0000"/>
        <rFont val="ＭＳ 明朝"/>
        <family val="1"/>
        <charset val="128"/>
      </rPr>
      <t>誤って届出た内容を朱文字で記入</t>
    </r>
    <r>
      <rPr>
        <sz val="11"/>
        <rFont val="ＭＳ 明朝"/>
        <family val="1"/>
        <charset val="128"/>
      </rPr>
      <t>して届出ます。</t>
    </r>
    <rPh sb="1" eb="3">
      <t>テイセイ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テイセイ</t>
    </rPh>
    <rPh sb="27" eb="28">
      <t>トドケ</t>
    </rPh>
    <rPh sb="30" eb="32">
      <t>シュガ</t>
    </rPh>
    <rPh sb="35" eb="36">
      <t>タダ</t>
    </rPh>
    <rPh sb="38" eb="40">
      <t>トドケデ</t>
    </rPh>
    <rPh sb="40" eb="42">
      <t>ナイヨウ</t>
    </rPh>
    <rPh sb="43" eb="44">
      <t>クロ</t>
    </rPh>
    <rPh sb="44" eb="46">
      <t>モジ</t>
    </rPh>
    <rPh sb="47" eb="49">
      <t>キニュウ</t>
    </rPh>
    <rPh sb="51" eb="52">
      <t>アヤマ</t>
    </rPh>
    <rPh sb="54" eb="56">
      <t>トドケデ</t>
    </rPh>
    <rPh sb="57" eb="59">
      <t>ナイヨウ</t>
    </rPh>
    <rPh sb="60" eb="61">
      <t>シュ</t>
    </rPh>
    <rPh sb="61" eb="63">
      <t>モジ</t>
    </rPh>
    <rPh sb="64" eb="66">
      <t>キニュウ</t>
    </rPh>
    <rPh sb="68" eb="70">
      <t>トドケデ</t>
    </rPh>
    <phoneticPr fontId="3"/>
  </si>
  <si>
    <r>
      <t>※取消届を提出するときは、店所整理番号№欄の横に</t>
    </r>
    <r>
      <rPr>
        <sz val="11"/>
        <color rgb="FFFF0000"/>
        <rFont val="ＭＳ 明朝"/>
        <family val="1"/>
        <charset val="128"/>
      </rPr>
      <t>＜取消届＞と朱書き</t>
    </r>
    <r>
      <rPr>
        <sz val="11"/>
        <rFont val="ＭＳ 明朝"/>
        <family val="1"/>
        <charset val="128"/>
      </rPr>
      <t>し、</t>
    </r>
    <r>
      <rPr>
        <sz val="11"/>
        <color rgb="FFFF0000"/>
        <rFont val="ＭＳ 明朝"/>
        <family val="1"/>
        <charset val="128"/>
      </rPr>
      <t>誤って届出た全ての内容を朱文字で記入</t>
    </r>
    <r>
      <rPr>
        <sz val="11"/>
        <rFont val="ＭＳ 明朝"/>
        <family val="1"/>
        <charset val="128"/>
      </rPr>
      <t>して届出ます。</t>
    </r>
    <rPh sb="1" eb="3">
      <t>トリケシ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トリケシ</t>
    </rPh>
    <rPh sb="27" eb="28">
      <t>トドケ</t>
    </rPh>
    <rPh sb="30" eb="32">
      <t>シュガ</t>
    </rPh>
    <rPh sb="35" eb="36">
      <t>アヤマ</t>
    </rPh>
    <rPh sb="38" eb="40">
      <t>トドケデ</t>
    </rPh>
    <rPh sb="41" eb="42">
      <t>スベ</t>
    </rPh>
    <rPh sb="44" eb="46">
      <t>ナイヨウ</t>
    </rPh>
    <rPh sb="47" eb="48">
      <t>シュ</t>
    </rPh>
    <rPh sb="48" eb="50">
      <t>モジ</t>
    </rPh>
    <rPh sb="51" eb="53">
      <t>キニュウ</t>
    </rPh>
    <rPh sb="55" eb="57">
      <t>トドケデ</t>
    </rPh>
    <phoneticPr fontId="3"/>
  </si>
  <si>
    <r>
      <t>新たに届出る方の</t>
    </r>
    <r>
      <rPr>
        <b/>
        <sz val="11"/>
        <rFont val="ＭＳ 明朝"/>
        <family val="1"/>
        <charset val="128"/>
      </rPr>
      <t>個人番号（マイナンバー）を住民票等で確認のうえ、正確</t>
    </r>
    <r>
      <rPr>
        <sz val="11"/>
        <rFont val="ＭＳ 明朝"/>
        <family val="1"/>
        <charset val="128"/>
      </rPr>
      <t>に記入</t>
    </r>
    <rPh sb="0" eb="1">
      <t>アラ</t>
    </rPh>
    <rPh sb="3" eb="5">
      <t>トドケデ</t>
    </rPh>
    <rPh sb="6" eb="7">
      <t>カタ</t>
    </rPh>
    <rPh sb="8" eb="10">
      <t>コジン</t>
    </rPh>
    <rPh sb="10" eb="12">
      <t>バンゴウ</t>
    </rPh>
    <rPh sb="21" eb="24">
      <t>ジュウミンヒョウ</t>
    </rPh>
    <rPh sb="24" eb="25">
      <t>トウ</t>
    </rPh>
    <rPh sb="26" eb="28">
      <t>カクニン</t>
    </rPh>
    <rPh sb="32" eb="34">
      <t>セイカク</t>
    </rPh>
    <rPh sb="35" eb="37">
      <t>キニュウ</t>
    </rPh>
    <phoneticPr fontId="3"/>
  </si>
  <si>
    <t>NXグループ健康保険組合　理事長　殿</t>
    <rPh sb="6" eb="12">
      <t>ケンコウホケンクミアイ</t>
    </rPh>
    <rPh sb="13" eb="16">
      <t>リジチョウ</t>
    </rPh>
    <rPh sb="17" eb="18">
      <t>トノ</t>
    </rPh>
    <phoneticPr fontId="3"/>
  </si>
  <si>
    <t>ﾕﾆｯﾄﾘｰﾀﾞｰ</t>
    <phoneticPr fontId="3"/>
  </si>
  <si>
    <t>シニアリーダー</t>
    <phoneticPr fontId="3"/>
  </si>
  <si>
    <t>令和</t>
    <rPh sb="0" eb="2">
      <t>レイワ</t>
    </rPh>
    <phoneticPr fontId="3"/>
  </si>
  <si>
    <t>リーダー</t>
    <phoneticPr fontId="3"/>
  </si>
  <si>
    <t>サブリーダー</t>
    <phoneticPr fontId="3"/>
  </si>
  <si>
    <t>2024/4</t>
    <phoneticPr fontId="3"/>
  </si>
  <si>
    <r>
      <rPr>
        <sz val="11"/>
        <color rgb="FFFF0000"/>
        <rFont val="ＭＳ Ｐ明朝"/>
        <family val="1"/>
        <charset val="128"/>
      </rPr>
      <t>上段（赤字）訂正前</t>
    </r>
    <r>
      <rPr>
        <sz val="11"/>
        <rFont val="ＭＳ Ｐ明朝"/>
        <family val="1"/>
        <charset val="128"/>
      </rPr>
      <t>　下段（黒字）訂正後</t>
    </r>
    <rPh sb="0" eb="2">
      <t>ジョウダン</t>
    </rPh>
    <rPh sb="3" eb="5">
      <t>アカジ</t>
    </rPh>
    <rPh sb="6" eb="8">
      <t>テイセイ</t>
    </rPh>
    <rPh sb="8" eb="9">
      <t>マエ</t>
    </rPh>
    <rPh sb="10" eb="12">
      <t>ゲダン</t>
    </rPh>
    <rPh sb="13" eb="15">
      <t>クロジ</t>
    </rPh>
    <rPh sb="16" eb="18">
      <t>テイセイ</t>
    </rPh>
    <rPh sb="18" eb="19">
      <t>ゴ</t>
    </rPh>
    <phoneticPr fontId="3"/>
  </si>
  <si>
    <t>(ア）金銭の訂正</t>
    <phoneticPr fontId="3"/>
  </si>
  <si>
    <t>訂正届(標準報酬月額）</t>
    <rPh sb="0" eb="2">
      <t>テイセイ</t>
    </rPh>
    <rPh sb="2" eb="3">
      <t>トドケ</t>
    </rPh>
    <rPh sb="4" eb="6">
      <t>ヒョウジュン</t>
    </rPh>
    <rPh sb="6" eb="8">
      <t>ホウシュウ</t>
    </rPh>
    <rPh sb="8" eb="10">
      <t>ゲツガク</t>
    </rPh>
    <phoneticPr fontId="3"/>
  </si>
  <si>
    <t>該当欄に✔を記入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</si>
</sst>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#,##0;&quot;▲ &quot;#,##0"/>
    <numFmt numFmtId="178" formatCode="#,##0_);[Red]\(#,##0\)"/>
    <numFmt numFmtId="179" formatCode="[$-411]gggee&quot;年&quot;mm&quot;月&quot;dd&quot;日&quot;;@"/>
    <numFmt numFmtId="180" formatCode="\(\ 000000\ \);\(\ 000000\ \)"/>
    <numFmt numFmtId="181" formatCode="General&quot;歳&quot;"/>
    <numFmt numFmtId="182" formatCode="#,###&quot;千円&quot;\ "/>
    <numFmt numFmtId="183" formatCode="yyyy/m/d;@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22"/>
      <color indexed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 textRotation="255" wrapText="1" shrinkToFit="1"/>
    </xf>
    <xf numFmtId="0" fontId="2" fillId="0" borderId="5" xfId="0" applyFont="1" applyFill="1" applyBorder="1" applyAlignment="1">
      <alignment horizontal="left" vertical="center" textRotation="255" shrinkToFit="1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8" xfId="0" applyFont="1" applyFill="1" applyBorder="1" applyAlignment="1">
      <alignment horizontal="right" vertical="center" textRotation="255" shrinkToFit="1"/>
    </xf>
    <xf numFmtId="0" fontId="2" fillId="0" borderId="9" xfId="0" applyFont="1" applyFill="1" applyBorder="1" applyAlignment="1">
      <alignment horizontal="left" vertical="center" textRotation="255" shrinkToFit="1"/>
    </xf>
    <xf numFmtId="0" fontId="9" fillId="0" borderId="0" xfId="0" applyFont="1" applyFill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textRotation="255" shrinkToFit="1"/>
    </xf>
    <xf numFmtId="0" fontId="2" fillId="0" borderId="12" xfId="0" applyFont="1" applyFill="1" applyBorder="1" applyAlignment="1">
      <alignment horizontal="left" vertical="center" textRotation="255" shrinkToFit="1"/>
    </xf>
    <xf numFmtId="0" fontId="2" fillId="0" borderId="24" xfId="0" applyFont="1" applyFill="1" applyBorder="1">
      <alignment vertical="center"/>
    </xf>
    <xf numFmtId="0" fontId="1" fillId="0" borderId="4" xfId="0" applyFont="1" applyFill="1" applyBorder="1" applyAlignment="1">
      <alignment vertical="center" shrinkToFit="1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3" xfId="0" applyFont="1" applyFill="1" applyBorder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178" fontId="12" fillId="0" borderId="5" xfId="0" applyNumberFormat="1" applyFont="1" applyFill="1" applyBorder="1" applyAlignment="1" applyProtection="1">
      <alignment shrinkToFit="1"/>
    </xf>
    <xf numFmtId="0" fontId="0" fillId="0" borderId="0" xfId="0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79" fontId="0" fillId="0" borderId="9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vertical="center"/>
    </xf>
    <xf numFmtId="0" fontId="1" fillId="0" borderId="9" xfId="0" applyFont="1" applyBorder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181" fontId="0" fillId="0" borderId="9" xfId="0" applyNumberFormat="1" applyFont="1" applyFill="1" applyBorder="1" applyAlignment="1">
      <alignment vertical="center" wrapText="1"/>
    </xf>
    <xf numFmtId="179" fontId="0" fillId="0" borderId="0" xfId="0" applyNumberFormat="1" applyFont="1" applyFill="1" applyBorder="1" applyAlignment="1" applyProtection="1">
      <alignment vertical="center"/>
    </xf>
    <xf numFmtId="38" fontId="2" fillId="0" borderId="9" xfId="1" applyFont="1" applyFill="1" applyBorder="1" applyAlignment="1"/>
    <xf numFmtId="182" fontId="1" fillId="0" borderId="8" xfId="0" applyNumberFormat="1" applyFont="1" applyFill="1" applyBorder="1" applyAlignment="1" applyProtection="1">
      <alignment vertical="center" shrinkToFit="1"/>
    </xf>
    <xf numFmtId="182" fontId="0" fillId="0" borderId="9" xfId="0" applyNumberFormat="1" applyFont="1" applyFill="1" applyBorder="1" applyAlignment="1" applyProtection="1">
      <alignment horizontal="right" vertical="center" shrinkToFit="1"/>
    </xf>
    <xf numFmtId="0" fontId="2" fillId="2" borderId="0" xfId="0" applyFont="1" applyFill="1" applyBorder="1">
      <alignment vertical="center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180" fontId="0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179" fontId="16" fillId="0" borderId="0" xfId="0" applyNumberFormat="1" applyFont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quotePrefix="1" applyFont="1" applyFill="1">
      <alignment vertical="center"/>
    </xf>
    <xf numFmtId="0" fontId="8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13" xfId="0" applyFont="1" applyBorder="1" applyAlignment="1"/>
    <xf numFmtId="0" fontId="17" fillId="0" borderId="13" xfId="0" applyFont="1" applyBorder="1" applyAlignment="1"/>
    <xf numFmtId="0" fontId="1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Fill="1" applyAlignment="1">
      <alignment vertical="center" shrinkToFi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0" fontId="12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23" fillId="0" borderId="0" xfId="0" applyFont="1" applyAlignment="1"/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35" xfId="0" applyFont="1" applyFill="1" applyBorder="1" applyAlignment="1">
      <alignment horizontal="center" vertical="center" shrinkToFit="1"/>
    </xf>
    <xf numFmtId="0" fontId="26" fillId="0" borderId="35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/>
    </xf>
    <xf numFmtId="0" fontId="8" fillId="0" borderId="8" xfId="0" applyFont="1" applyFill="1" applyBorder="1">
      <alignment vertical="center"/>
    </xf>
    <xf numFmtId="0" fontId="31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12" fillId="0" borderId="13" xfId="0" applyNumberFormat="1" applyFont="1" applyFill="1" applyBorder="1" applyAlignment="1" applyProtection="1">
      <alignment shrinkToFit="1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horizontal="left" vertical="center" indent="1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3" fillId="0" borderId="37" xfId="0" applyFont="1" applyFill="1" applyBorder="1">
      <alignment vertical="center"/>
    </xf>
    <xf numFmtId="38" fontId="2" fillId="0" borderId="39" xfId="1" applyFont="1" applyFill="1" applyBorder="1" applyAlignment="1"/>
    <xf numFmtId="0" fontId="2" fillId="0" borderId="40" xfId="0" applyFont="1" applyFill="1" applyBorder="1">
      <alignment vertical="center"/>
    </xf>
    <xf numFmtId="38" fontId="2" fillId="0" borderId="42" xfId="1" applyFont="1" applyFill="1" applyBorder="1" applyAlignment="1"/>
    <xf numFmtId="179" fontId="0" fillId="0" borderId="0" xfId="0" applyNumberFormat="1" applyFont="1" applyFill="1" applyBorder="1" applyAlignment="1" applyProtection="1">
      <alignment horizontal="right" vertical="center"/>
    </xf>
    <xf numFmtId="182" fontId="1" fillId="0" borderId="0" xfId="0" applyNumberFormat="1" applyFont="1" applyFill="1" applyBorder="1" applyAlignment="1" applyProtection="1">
      <alignment vertical="center" shrinkToFit="1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7" fontId="32" fillId="0" borderId="41" xfId="1" applyNumberFormat="1" applyFont="1" applyFill="1" applyBorder="1" applyAlignment="1">
      <alignment shrinkToFit="1"/>
    </xf>
    <xf numFmtId="178" fontId="14" fillId="0" borderId="0" xfId="0" applyNumberFormat="1" applyFont="1" applyFill="1" applyBorder="1" applyAlignment="1" applyProtection="1">
      <alignment shrinkToFit="1"/>
    </xf>
    <xf numFmtId="178" fontId="14" fillId="0" borderId="9" xfId="0" applyNumberFormat="1" applyFont="1" applyFill="1" applyBorder="1" applyAlignment="1" applyProtection="1">
      <alignment shrinkToFi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183" fontId="2" fillId="0" borderId="0" xfId="0" quotePrefix="1" applyNumberFormat="1" applyFont="1" applyFill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80" fontId="14" fillId="0" borderId="8" xfId="1" applyNumberFormat="1" applyFont="1" applyFill="1" applyBorder="1" applyAlignment="1">
      <alignment horizontal="distributed" vertical="center"/>
    </xf>
    <xf numFmtId="180" fontId="14" fillId="0" borderId="0" xfId="1" applyNumberFormat="1" applyFont="1" applyFill="1" applyBorder="1" applyAlignment="1">
      <alignment horizontal="distributed" vertical="center"/>
    </xf>
    <xf numFmtId="180" fontId="14" fillId="0" borderId="9" xfId="1" applyNumberFormat="1" applyFont="1" applyFill="1" applyBorder="1" applyAlignment="1">
      <alignment horizontal="distributed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7" fontId="35" fillId="0" borderId="38" xfId="1" applyNumberFormat="1" applyFont="1" applyFill="1" applyBorder="1" applyAlignment="1">
      <alignment shrinkToFit="1"/>
    </xf>
    <xf numFmtId="180" fontId="2" fillId="0" borderId="33" xfId="1" applyNumberFormat="1" applyFont="1" applyFill="1" applyBorder="1" applyAlignment="1" applyProtection="1">
      <alignment horizontal="center" vertical="center"/>
    </xf>
    <xf numFmtId="180" fontId="2" fillId="0" borderId="30" xfId="1" applyNumberFormat="1" applyFont="1" applyFill="1" applyBorder="1" applyAlignment="1" applyProtection="1">
      <alignment horizontal="center" vertical="center"/>
    </xf>
    <xf numFmtId="180" fontId="2" fillId="0" borderId="34" xfId="1" applyNumberFormat="1" applyFont="1" applyFill="1" applyBorder="1" applyAlignment="1" applyProtection="1">
      <alignment horizontal="center" vertical="center"/>
    </xf>
    <xf numFmtId="178" fontId="29" fillId="0" borderId="8" xfId="0" applyNumberFormat="1" applyFont="1" applyFill="1" applyBorder="1" applyAlignment="1" applyProtection="1">
      <alignment shrinkToFit="1"/>
    </xf>
    <xf numFmtId="178" fontId="29" fillId="0" borderId="9" xfId="0" applyNumberFormat="1" applyFont="1" applyFill="1" applyBorder="1" applyAlignment="1" applyProtection="1">
      <alignment shrinkToFit="1"/>
    </xf>
    <xf numFmtId="0" fontId="2" fillId="0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7" xfId="0" applyFont="1" applyBorder="1" applyAlignment="1">
      <alignment horizontal="distributed" vertical="center" wrapText="1" shrinkToFit="1"/>
    </xf>
    <xf numFmtId="0" fontId="12" fillId="0" borderId="8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right" vertical="center"/>
      <protection locked="0"/>
    </xf>
    <xf numFmtId="179" fontId="16" fillId="0" borderId="0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15" fillId="0" borderId="2" xfId="0" applyFont="1" applyFill="1" applyBorder="1" applyAlignment="1">
      <alignment horizontal="distributed" vertical="center" indent="2"/>
    </xf>
    <xf numFmtId="0" fontId="15" fillId="0" borderId="14" xfId="0" applyFont="1" applyFill="1" applyBorder="1" applyAlignment="1">
      <alignment horizontal="distributed" vertical="center" indent="2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177" fontId="36" fillId="0" borderId="0" xfId="1" applyNumberFormat="1" applyFont="1" applyFill="1" applyBorder="1" applyAlignment="1">
      <alignment shrinkToFit="1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Alignment="1">
      <alignment horizontal="center" vertical="center" shrinkToFit="1"/>
    </xf>
    <xf numFmtId="0" fontId="37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6" fillId="0" borderId="6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33" fillId="0" borderId="4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178" fontId="14" fillId="0" borderId="8" xfId="0" applyNumberFormat="1" applyFont="1" applyFill="1" applyBorder="1" applyAlignment="1" applyProtection="1">
      <alignment shrinkToFit="1"/>
    </xf>
    <xf numFmtId="0" fontId="5" fillId="2" borderId="0" xfId="0" applyFont="1" applyFill="1" applyAlignment="1">
      <alignment horizontal="center" vertical="top" textRotation="255"/>
    </xf>
    <xf numFmtId="0" fontId="27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CF$22" lockText="1" noThreeD="1"/>
</file>

<file path=xl/ctrlProps/ctrlProp19.xml><?xml version="1.0" encoding="utf-8"?>
<formControlPr xmlns="http://schemas.microsoft.com/office/spreadsheetml/2009/9/main" objectType="CheckBox" fmlaLink="$CF$22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CF$15" lockText="1" noThreeD="1"/>
</file>

<file path=xl/ctrlProps/ctrlProp9.xml><?xml version="1.0" encoding="utf-8"?>
<formControlPr xmlns="http://schemas.microsoft.com/office/spreadsheetml/2009/9/main" objectType="CheckBox" fmlaLink="$CF$22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104930</xdr:colOff>
      <xdr:row>38</xdr:row>
      <xdr:rowOff>152935</xdr:rowOff>
    </xdr:from>
    <xdr:ext cx="232265" cy="286364"/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925455" y="8201560"/>
          <a:ext cx="232265" cy="28636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7620</xdr:colOff>
          <xdr:row>17</xdr:row>
          <xdr:rowOff>68580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7620</xdr:colOff>
          <xdr:row>24</xdr:row>
          <xdr:rowOff>83820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14</xdr:row>
          <xdr:rowOff>190500</xdr:rowOff>
        </xdr:from>
        <xdr:to>
          <xdr:col>39</xdr:col>
          <xdr:colOff>30480</xdr:colOff>
          <xdr:row>15</xdr:row>
          <xdr:rowOff>83820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16</xdr:row>
          <xdr:rowOff>190500</xdr:rowOff>
        </xdr:from>
        <xdr:to>
          <xdr:col>39</xdr:col>
          <xdr:colOff>30480</xdr:colOff>
          <xdr:row>17</xdr:row>
          <xdr:rowOff>190500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21</xdr:row>
          <xdr:rowOff>190500</xdr:rowOff>
        </xdr:from>
        <xdr:to>
          <xdr:col>39</xdr:col>
          <xdr:colOff>30480</xdr:colOff>
          <xdr:row>22</xdr:row>
          <xdr:rowOff>106680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23</xdr:row>
          <xdr:rowOff>190500</xdr:rowOff>
        </xdr:from>
        <xdr:to>
          <xdr:col>39</xdr:col>
          <xdr:colOff>30480</xdr:colOff>
          <xdr:row>24</xdr:row>
          <xdr:rowOff>190500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14</xdr:row>
          <xdr:rowOff>60960</xdr:rowOff>
        </xdr:from>
        <xdr:to>
          <xdr:col>42</xdr:col>
          <xdr:colOff>213360</xdr:colOff>
          <xdr:row>14</xdr:row>
          <xdr:rowOff>274320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15</xdr:row>
          <xdr:rowOff>198120</xdr:rowOff>
        </xdr:from>
        <xdr:to>
          <xdr:col>42</xdr:col>
          <xdr:colOff>213360</xdr:colOff>
          <xdr:row>16</xdr:row>
          <xdr:rowOff>121920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22</xdr:row>
          <xdr:rowOff>281940</xdr:rowOff>
        </xdr:from>
        <xdr:to>
          <xdr:col>42</xdr:col>
          <xdr:colOff>213360</xdr:colOff>
          <xdr:row>24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21</xdr:row>
          <xdr:rowOff>213360</xdr:rowOff>
        </xdr:from>
        <xdr:to>
          <xdr:col>42</xdr:col>
          <xdr:colOff>213360</xdr:colOff>
          <xdr:row>22</xdr:row>
          <xdr:rowOff>137160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14</xdr:row>
          <xdr:rowOff>0</xdr:rowOff>
        </xdr:from>
        <xdr:to>
          <xdr:col>26</xdr:col>
          <xdr:colOff>7620</xdr:colOff>
          <xdr:row>18</xdr:row>
          <xdr:rowOff>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7620</xdr:rowOff>
        </xdr:from>
        <xdr:to>
          <xdr:col>26</xdr:col>
          <xdr:colOff>7620</xdr:colOff>
          <xdr:row>25</xdr:row>
          <xdr:rowOff>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17</xdr:row>
          <xdr:rowOff>68580</xdr:rowOff>
        </xdr:from>
        <xdr:to>
          <xdr:col>42</xdr:col>
          <xdr:colOff>220980</xdr:colOff>
          <xdr:row>17</xdr:row>
          <xdr:rowOff>274320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24</xdr:row>
          <xdr:rowOff>175260</xdr:rowOff>
        </xdr:from>
        <xdr:to>
          <xdr:col>42</xdr:col>
          <xdr:colOff>220980</xdr:colOff>
          <xdr:row>25</xdr:row>
          <xdr:rowOff>99060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7620</xdr:colOff>
          <xdr:row>31</xdr:row>
          <xdr:rowOff>76200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28</xdr:row>
          <xdr:rowOff>190500</xdr:rowOff>
        </xdr:from>
        <xdr:to>
          <xdr:col>39</xdr:col>
          <xdr:colOff>30480</xdr:colOff>
          <xdr:row>29</xdr:row>
          <xdr:rowOff>106680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30</xdr:row>
          <xdr:rowOff>190500</xdr:rowOff>
        </xdr:from>
        <xdr:to>
          <xdr:col>39</xdr:col>
          <xdr:colOff>30480</xdr:colOff>
          <xdr:row>31</xdr:row>
          <xdr:rowOff>182880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28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29</xdr:row>
          <xdr:rowOff>167640</xdr:rowOff>
        </xdr:from>
        <xdr:to>
          <xdr:col>42</xdr:col>
          <xdr:colOff>213360</xdr:colOff>
          <xdr:row>30</xdr:row>
          <xdr:rowOff>83820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28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28</xdr:row>
          <xdr:rowOff>266700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28</xdr:row>
          <xdr:rowOff>7620</xdr:rowOff>
        </xdr:from>
        <xdr:to>
          <xdr:col>26</xdr:col>
          <xdr:colOff>7620</xdr:colOff>
          <xdr:row>32</xdr:row>
          <xdr:rowOff>7620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31</xdr:row>
          <xdr:rowOff>38100</xdr:rowOff>
        </xdr:from>
        <xdr:to>
          <xdr:col>42</xdr:col>
          <xdr:colOff>220980</xdr:colOff>
          <xdr:row>31</xdr:row>
          <xdr:rowOff>251460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16</xdr:row>
          <xdr:rowOff>15240</xdr:rowOff>
        </xdr:from>
        <xdr:to>
          <xdr:col>86</xdr:col>
          <xdr:colOff>167640</xdr:colOff>
          <xdr:row>17</xdr:row>
          <xdr:rowOff>60960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14</xdr:row>
          <xdr:rowOff>175260</xdr:rowOff>
        </xdr:from>
        <xdr:to>
          <xdr:col>86</xdr:col>
          <xdr:colOff>167640</xdr:colOff>
          <xdr:row>15</xdr:row>
          <xdr:rowOff>114300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14</xdr:row>
          <xdr:rowOff>60960</xdr:rowOff>
        </xdr:from>
        <xdr:to>
          <xdr:col>20</xdr:col>
          <xdr:colOff>213360</xdr:colOff>
          <xdr:row>14</xdr:row>
          <xdr:rowOff>259080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220980</xdr:rowOff>
        </xdr:from>
        <xdr:to>
          <xdr:col>20</xdr:col>
          <xdr:colOff>213360</xdr:colOff>
          <xdr:row>16</xdr:row>
          <xdr:rowOff>129540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7620</xdr:colOff>
          <xdr:row>24</xdr:row>
          <xdr:rowOff>76200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14</xdr:row>
          <xdr:rowOff>60960</xdr:rowOff>
        </xdr:from>
        <xdr:to>
          <xdr:col>17</xdr:col>
          <xdr:colOff>213360</xdr:colOff>
          <xdr:row>14</xdr:row>
          <xdr:rowOff>259080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15</xdr:row>
          <xdr:rowOff>220980</xdr:rowOff>
        </xdr:from>
        <xdr:to>
          <xdr:col>17</xdr:col>
          <xdr:colOff>220980</xdr:colOff>
          <xdr:row>16</xdr:row>
          <xdr:rowOff>129540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14</xdr:row>
          <xdr:rowOff>60960</xdr:rowOff>
        </xdr:from>
        <xdr:to>
          <xdr:col>14</xdr:col>
          <xdr:colOff>213360</xdr:colOff>
          <xdr:row>14</xdr:row>
          <xdr:rowOff>259080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15</xdr:row>
          <xdr:rowOff>60960</xdr:rowOff>
        </xdr:from>
        <xdr:to>
          <xdr:col>15</xdr:col>
          <xdr:colOff>213360</xdr:colOff>
          <xdr:row>15</xdr:row>
          <xdr:rowOff>251460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16</xdr:row>
          <xdr:rowOff>30480</xdr:rowOff>
        </xdr:from>
        <xdr:to>
          <xdr:col>15</xdr:col>
          <xdr:colOff>228600</xdr:colOff>
          <xdr:row>17</xdr:row>
          <xdr:rowOff>7620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17</xdr:row>
          <xdr:rowOff>60960</xdr:rowOff>
        </xdr:from>
        <xdr:to>
          <xdr:col>15</xdr:col>
          <xdr:colOff>213360</xdr:colOff>
          <xdr:row>17</xdr:row>
          <xdr:rowOff>220980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14</xdr:row>
          <xdr:rowOff>60960</xdr:rowOff>
        </xdr:from>
        <xdr:to>
          <xdr:col>22</xdr:col>
          <xdr:colOff>213360</xdr:colOff>
          <xdr:row>14</xdr:row>
          <xdr:rowOff>259080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14</xdr:row>
          <xdr:rowOff>60960</xdr:rowOff>
        </xdr:from>
        <xdr:to>
          <xdr:col>25</xdr:col>
          <xdr:colOff>45720</xdr:colOff>
          <xdr:row>14</xdr:row>
          <xdr:rowOff>259080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7620</xdr:colOff>
          <xdr:row>24</xdr:row>
          <xdr:rowOff>76200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0</xdr:rowOff>
        </xdr:from>
        <xdr:to>
          <xdr:col>26</xdr:col>
          <xdr:colOff>7620</xdr:colOff>
          <xdr:row>25</xdr:row>
          <xdr:rowOff>7620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21</xdr:row>
          <xdr:rowOff>60960</xdr:rowOff>
        </xdr:from>
        <xdr:to>
          <xdr:col>20</xdr:col>
          <xdr:colOff>213360</xdr:colOff>
          <xdr:row>21</xdr:row>
          <xdr:rowOff>259080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220980</xdr:rowOff>
        </xdr:from>
        <xdr:to>
          <xdr:col>20</xdr:col>
          <xdr:colOff>213360</xdr:colOff>
          <xdr:row>23</xdr:row>
          <xdr:rowOff>129540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21</xdr:row>
          <xdr:rowOff>60960</xdr:rowOff>
        </xdr:from>
        <xdr:to>
          <xdr:col>17</xdr:col>
          <xdr:colOff>213360</xdr:colOff>
          <xdr:row>21</xdr:row>
          <xdr:rowOff>259080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22</xdr:row>
          <xdr:rowOff>220980</xdr:rowOff>
        </xdr:from>
        <xdr:to>
          <xdr:col>17</xdr:col>
          <xdr:colOff>220980</xdr:colOff>
          <xdr:row>23</xdr:row>
          <xdr:rowOff>129540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21</xdr:row>
          <xdr:rowOff>60960</xdr:rowOff>
        </xdr:from>
        <xdr:to>
          <xdr:col>14</xdr:col>
          <xdr:colOff>213360</xdr:colOff>
          <xdr:row>21</xdr:row>
          <xdr:rowOff>259080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22</xdr:row>
          <xdr:rowOff>60960</xdr:rowOff>
        </xdr:from>
        <xdr:to>
          <xdr:col>15</xdr:col>
          <xdr:colOff>213360</xdr:colOff>
          <xdr:row>22</xdr:row>
          <xdr:rowOff>251460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23</xdr:row>
          <xdr:rowOff>22860</xdr:rowOff>
        </xdr:from>
        <xdr:to>
          <xdr:col>15</xdr:col>
          <xdr:colOff>228600</xdr:colOff>
          <xdr:row>24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24</xdr:row>
          <xdr:rowOff>60960</xdr:rowOff>
        </xdr:from>
        <xdr:to>
          <xdr:col>15</xdr:col>
          <xdr:colOff>213360</xdr:colOff>
          <xdr:row>24</xdr:row>
          <xdr:rowOff>220980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21</xdr:row>
          <xdr:rowOff>60960</xdr:rowOff>
        </xdr:from>
        <xdr:to>
          <xdr:col>22</xdr:col>
          <xdr:colOff>213360</xdr:colOff>
          <xdr:row>21</xdr:row>
          <xdr:rowOff>259080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21</xdr:row>
          <xdr:rowOff>60960</xdr:rowOff>
        </xdr:from>
        <xdr:to>
          <xdr:col>25</xdr:col>
          <xdr:colOff>45720</xdr:colOff>
          <xdr:row>21</xdr:row>
          <xdr:rowOff>259080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7620</xdr:colOff>
          <xdr:row>31</xdr:row>
          <xdr:rowOff>83820</xdr:rowOff>
        </xdr:to>
        <xdr:sp macro="" textlink="">
          <xdr:nvSpPr>
            <xdr:cNvPr id="1221" name="Group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28</xdr:row>
          <xdr:rowOff>7620</xdr:rowOff>
        </xdr:from>
        <xdr:to>
          <xdr:col>26</xdr:col>
          <xdr:colOff>7620</xdr:colOff>
          <xdr:row>32</xdr:row>
          <xdr:rowOff>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7620</xdr:colOff>
          <xdr:row>31</xdr:row>
          <xdr:rowOff>76200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7620</xdr:colOff>
          <xdr:row>31</xdr:row>
          <xdr:rowOff>76200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28</xdr:row>
          <xdr:rowOff>0</xdr:rowOff>
        </xdr:from>
        <xdr:to>
          <xdr:col>26</xdr:col>
          <xdr:colOff>7620</xdr:colOff>
          <xdr:row>32</xdr:row>
          <xdr:rowOff>7620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28</xdr:row>
          <xdr:rowOff>60960</xdr:rowOff>
        </xdr:from>
        <xdr:to>
          <xdr:col>20</xdr:col>
          <xdr:colOff>213360</xdr:colOff>
          <xdr:row>28</xdr:row>
          <xdr:rowOff>259080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220980</xdr:rowOff>
        </xdr:from>
        <xdr:to>
          <xdr:col>20</xdr:col>
          <xdr:colOff>213360</xdr:colOff>
          <xdr:row>30</xdr:row>
          <xdr:rowOff>129540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28</xdr:row>
          <xdr:rowOff>60960</xdr:rowOff>
        </xdr:from>
        <xdr:to>
          <xdr:col>17</xdr:col>
          <xdr:colOff>213360</xdr:colOff>
          <xdr:row>28</xdr:row>
          <xdr:rowOff>259080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29</xdr:row>
          <xdr:rowOff>220980</xdr:rowOff>
        </xdr:from>
        <xdr:to>
          <xdr:col>17</xdr:col>
          <xdr:colOff>220980</xdr:colOff>
          <xdr:row>30</xdr:row>
          <xdr:rowOff>129540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28</xdr:row>
          <xdr:rowOff>60960</xdr:rowOff>
        </xdr:from>
        <xdr:to>
          <xdr:col>14</xdr:col>
          <xdr:colOff>213360</xdr:colOff>
          <xdr:row>28</xdr:row>
          <xdr:rowOff>259080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29</xdr:row>
          <xdr:rowOff>60960</xdr:rowOff>
        </xdr:from>
        <xdr:to>
          <xdr:col>15</xdr:col>
          <xdr:colOff>213360</xdr:colOff>
          <xdr:row>29</xdr:row>
          <xdr:rowOff>251460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30</xdr:row>
          <xdr:rowOff>22860</xdr:rowOff>
        </xdr:from>
        <xdr:to>
          <xdr:col>15</xdr:col>
          <xdr:colOff>228600</xdr:colOff>
          <xdr:row>30</xdr:row>
          <xdr:rowOff>198120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31</xdr:row>
          <xdr:rowOff>60960</xdr:rowOff>
        </xdr:from>
        <xdr:to>
          <xdr:col>15</xdr:col>
          <xdr:colOff>213360</xdr:colOff>
          <xdr:row>31</xdr:row>
          <xdr:rowOff>220980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28</xdr:row>
          <xdr:rowOff>60960</xdr:rowOff>
        </xdr:from>
        <xdr:to>
          <xdr:col>22</xdr:col>
          <xdr:colOff>213360</xdr:colOff>
          <xdr:row>28</xdr:row>
          <xdr:rowOff>259080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28</xdr:row>
          <xdr:rowOff>60960</xdr:rowOff>
        </xdr:from>
        <xdr:to>
          <xdr:col>25</xdr:col>
          <xdr:colOff>45720</xdr:colOff>
          <xdr:row>28</xdr:row>
          <xdr:rowOff>259080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J215"/>
  <sheetViews>
    <sheetView tabSelected="1" topLeftCell="A4" zoomScale="80" zoomScaleNormal="80" workbookViewId="0">
      <selection activeCell="T25" sqref="T25:T26"/>
    </sheetView>
  </sheetViews>
  <sheetFormatPr defaultColWidth="9" defaultRowHeight="13.2" x14ac:dyDescent="0.2"/>
  <cols>
    <col min="1" max="3" width="3.77734375" style="3" customWidth="1"/>
    <col min="4" max="4" width="5" style="3" customWidth="1"/>
    <col min="5" max="9" width="3.77734375" style="3" customWidth="1"/>
    <col min="10" max="10" width="3.88671875" style="3" customWidth="1"/>
    <col min="11" max="43" width="3.77734375" style="3" customWidth="1"/>
    <col min="44" max="44" width="1.88671875" style="3" customWidth="1"/>
    <col min="45" max="45" width="3.77734375" style="3" customWidth="1"/>
    <col min="46" max="46" width="1.88671875" style="3" customWidth="1"/>
    <col min="47" max="47" width="3.77734375" style="3" customWidth="1"/>
    <col min="48" max="83" width="3.77734375" style="3" hidden="1" customWidth="1"/>
    <col min="84" max="16384" width="9" style="3"/>
  </cols>
  <sheetData>
    <row r="1" spans="1:88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147"/>
      <c r="AT1" s="2"/>
    </row>
    <row r="2" spans="1:88" ht="14.25" customHeight="1" x14ac:dyDescent="0.2">
      <c r="A2" s="1"/>
      <c r="B2" s="1"/>
      <c r="C2" s="4" t="s">
        <v>97</v>
      </c>
      <c r="AI2" s="5"/>
      <c r="AJ2" s="6"/>
      <c r="AR2" s="2"/>
      <c r="AS2" s="298" t="s">
        <v>0</v>
      </c>
      <c r="AT2" s="2"/>
    </row>
    <row r="3" spans="1:88" x14ac:dyDescent="0.2">
      <c r="A3" s="1"/>
      <c r="B3" s="1"/>
      <c r="O3" s="7" t="s">
        <v>1</v>
      </c>
      <c r="AR3" s="2"/>
      <c r="AS3" s="298"/>
      <c r="AT3" s="2"/>
    </row>
    <row r="4" spans="1:88" ht="13.5" customHeight="1" x14ac:dyDescent="0.2">
      <c r="A4" s="1"/>
      <c r="B4" s="1"/>
      <c r="C4" s="8"/>
      <c r="D4" s="9" t="s">
        <v>2</v>
      </c>
      <c r="E4" s="282" t="s">
        <v>3</v>
      </c>
      <c r="F4" s="282"/>
      <c r="G4" s="282"/>
      <c r="H4" s="282"/>
      <c r="I4" s="282"/>
      <c r="J4" s="282"/>
      <c r="K4" s="282"/>
      <c r="L4" s="282"/>
      <c r="M4" s="282"/>
      <c r="N4" s="253"/>
      <c r="O4" s="253"/>
      <c r="P4" s="253"/>
      <c r="Q4" s="253"/>
      <c r="R4" s="253"/>
      <c r="S4" s="253"/>
      <c r="T4" s="253"/>
      <c r="U4" s="179"/>
      <c r="V4" s="179"/>
      <c r="W4" s="179"/>
      <c r="X4" s="179"/>
      <c r="Y4" s="179"/>
      <c r="AF4" s="304" t="s">
        <v>4</v>
      </c>
      <c r="AG4" s="304"/>
      <c r="AH4" s="305" t="s">
        <v>98</v>
      </c>
      <c r="AI4" s="306"/>
      <c r="AJ4" s="305" t="s">
        <v>99</v>
      </c>
      <c r="AK4" s="306"/>
      <c r="AL4" s="305" t="s">
        <v>101</v>
      </c>
      <c r="AM4" s="306"/>
      <c r="AN4" s="305" t="s">
        <v>102</v>
      </c>
      <c r="AO4" s="306"/>
      <c r="AP4" s="307" t="s">
        <v>5</v>
      </c>
      <c r="AQ4" s="307"/>
      <c r="AR4" s="10"/>
      <c r="AS4" s="298"/>
      <c r="AT4" s="10"/>
    </row>
    <row r="5" spans="1:88" ht="13.5" customHeight="1" x14ac:dyDescent="0.2">
      <c r="A5" s="1"/>
      <c r="B5" s="1"/>
      <c r="C5" s="8"/>
      <c r="D5" s="9" t="s">
        <v>6</v>
      </c>
      <c r="E5" s="282"/>
      <c r="F5" s="282"/>
      <c r="G5" s="282"/>
      <c r="H5" s="282"/>
      <c r="I5" s="282"/>
      <c r="J5" s="282"/>
      <c r="K5" s="282"/>
      <c r="L5" s="282"/>
      <c r="M5" s="282"/>
      <c r="N5" s="253"/>
      <c r="O5" s="253"/>
      <c r="P5" s="253"/>
      <c r="Q5" s="253"/>
      <c r="R5" s="253"/>
      <c r="S5" s="253"/>
      <c r="T5" s="253"/>
      <c r="U5" s="270" t="s">
        <v>106</v>
      </c>
      <c r="V5" s="270"/>
      <c r="W5" s="270"/>
      <c r="X5" s="270"/>
      <c r="Y5" s="270"/>
      <c r="Z5" s="270"/>
      <c r="AA5" s="270"/>
      <c r="AB5" s="270"/>
      <c r="AC5" s="270"/>
      <c r="AD5" s="270"/>
      <c r="AE5" s="271"/>
      <c r="AF5" s="11"/>
      <c r="AG5" s="12"/>
      <c r="AH5" s="11"/>
      <c r="AI5" s="12"/>
      <c r="AJ5" s="11"/>
      <c r="AK5" s="12"/>
      <c r="AL5" s="11"/>
      <c r="AM5" s="12"/>
      <c r="AN5" s="11"/>
      <c r="AO5" s="12"/>
      <c r="AP5" s="11"/>
      <c r="AQ5" s="12"/>
      <c r="AR5" s="13"/>
      <c r="AS5" s="298"/>
      <c r="AT5" s="13"/>
    </row>
    <row r="6" spans="1:88" ht="13.5" customHeight="1" x14ac:dyDescent="0.2">
      <c r="A6" s="1"/>
      <c r="B6" s="1"/>
      <c r="E6" s="300" t="s">
        <v>7</v>
      </c>
      <c r="F6" s="300"/>
      <c r="G6" s="300"/>
      <c r="H6" s="302"/>
      <c r="I6" s="302"/>
      <c r="J6" s="302"/>
      <c r="K6" s="302"/>
      <c r="P6" s="14"/>
      <c r="Q6" s="14"/>
      <c r="R6" s="14"/>
      <c r="S6" s="14"/>
      <c r="T6" s="15" t="s">
        <v>8</v>
      </c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1"/>
      <c r="AF6" s="16"/>
      <c r="AG6" s="17"/>
      <c r="AH6" s="16"/>
      <c r="AI6" s="17"/>
      <c r="AJ6" s="16"/>
      <c r="AK6" s="17"/>
      <c r="AL6" s="16"/>
      <c r="AM6" s="17"/>
      <c r="AN6" s="16"/>
      <c r="AO6" s="17"/>
      <c r="AP6" s="16"/>
      <c r="AQ6" s="17"/>
      <c r="AR6" s="13"/>
      <c r="AS6" s="298"/>
      <c r="AT6" s="13"/>
    </row>
    <row r="7" spans="1:88" ht="13.5" customHeight="1" x14ac:dyDescent="0.2">
      <c r="A7" s="1"/>
      <c r="B7" s="1"/>
      <c r="E7" s="301"/>
      <c r="F7" s="301"/>
      <c r="G7" s="301"/>
      <c r="H7" s="303"/>
      <c r="I7" s="303"/>
      <c r="J7" s="303"/>
      <c r="K7" s="303"/>
      <c r="N7" s="18"/>
      <c r="O7" s="19"/>
      <c r="P7" s="20"/>
      <c r="Q7" s="20"/>
      <c r="R7" s="7"/>
      <c r="S7" s="7"/>
      <c r="T7" s="7"/>
      <c r="U7" s="272" t="s">
        <v>105</v>
      </c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1"/>
      <c r="AG7" s="22"/>
      <c r="AH7" s="21"/>
      <c r="AI7" s="22"/>
      <c r="AJ7" s="21"/>
      <c r="AK7" s="22"/>
      <c r="AL7" s="21"/>
      <c r="AM7" s="22"/>
      <c r="AN7" s="21"/>
      <c r="AO7" s="22"/>
      <c r="AP7" s="21"/>
      <c r="AQ7" s="22"/>
      <c r="AR7" s="13"/>
      <c r="AS7" s="298"/>
      <c r="AT7" s="13"/>
    </row>
    <row r="8" spans="1:88" ht="6" customHeight="1" x14ac:dyDescent="0.2">
      <c r="A8" s="1"/>
      <c r="B8" s="1"/>
      <c r="E8" s="182"/>
      <c r="F8" s="182"/>
      <c r="G8" s="182"/>
      <c r="H8" s="183"/>
      <c r="I8" s="183"/>
      <c r="J8" s="183"/>
      <c r="K8" s="183"/>
      <c r="N8" s="18"/>
      <c r="O8" s="19"/>
      <c r="P8" s="20"/>
      <c r="Q8" s="20"/>
      <c r="R8" s="7"/>
      <c r="S8" s="7"/>
      <c r="T8" s="7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13"/>
      <c r="AS8" s="298"/>
      <c r="AT8" s="13"/>
    </row>
    <row r="9" spans="1:88" ht="14.55" customHeight="1" x14ac:dyDescent="0.2">
      <c r="A9" s="1"/>
      <c r="B9" s="1"/>
      <c r="T9" s="7"/>
      <c r="U9" s="7"/>
      <c r="V9" s="7"/>
      <c r="W9" s="7"/>
      <c r="X9" s="7"/>
      <c r="Y9" s="7"/>
      <c r="Z9" s="7"/>
      <c r="AA9" s="7"/>
      <c r="AB9" s="7"/>
      <c r="AF9" s="3" t="s">
        <v>104</v>
      </c>
      <c r="AR9" s="2"/>
      <c r="AS9" s="298"/>
      <c r="AT9" s="2"/>
    </row>
    <row r="10" spans="1:88" ht="16.5" customHeight="1" x14ac:dyDescent="0.2">
      <c r="A10" s="1"/>
      <c r="B10" s="1"/>
      <c r="C10" s="11"/>
      <c r="D10" s="23"/>
      <c r="E10" s="23"/>
      <c r="F10" s="12"/>
      <c r="G10" s="11"/>
      <c r="H10" s="23"/>
      <c r="I10" s="23"/>
      <c r="J10" s="23"/>
      <c r="K10" s="23"/>
      <c r="L10" s="23"/>
      <c r="M10" s="12"/>
      <c r="N10" s="24"/>
      <c r="O10" s="25"/>
      <c r="P10" s="26"/>
      <c r="Q10" s="27"/>
      <c r="R10" s="28"/>
      <c r="S10" s="29"/>
      <c r="T10" s="30"/>
      <c r="U10" s="31"/>
      <c r="V10" s="11"/>
      <c r="W10" s="23"/>
      <c r="X10" s="23"/>
      <c r="Y10" s="23"/>
      <c r="Z10" s="12"/>
      <c r="AA10" s="11"/>
      <c r="AB10" s="23"/>
      <c r="AC10" s="23"/>
      <c r="AD10" s="23"/>
      <c r="AE10" s="12"/>
      <c r="AF10" s="245" t="s">
        <v>9</v>
      </c>
      <c r="AG10" s="246"/>
      <c r="AH10" s="246"/>
      <c r="AI10" s="246"/>
      <c r="AJ10" s="246"/>
      <c r="AK10" s="32"/>
      <c r="AL10" s="33"/>
      <c r="AM10" s="34" t="s">
        <v>10</v>
      </c>
      <c r="AN10" s="35"/>
      <c r="AO10" s="11"/>
      <c r="AP10" s="23"/>
      <c r="AQ10" s="12"/>
      <c r="AR10" s="13"/>
      <c r="AS10" s="298"/>
      <c r="AT10" s="13"/>
    </row>
    <row r="11" spans="1:88" ht="16.5" customHeight="1" x14ac:dyDescent="0.2">
      <c r="A11" s="1"/>
      <c r="B11" s="1"/>
      <c r="C11" s="36"/>
      <c r="D11" s="37"/>
      <c r="E11" s="37"/>
      <c r="F11" s="38"/>
      <c r="G11" s="16"/>
      <c r="H11" s="283" t="s">
        <v>11</v>
      </c>
      <c r="I11" s="283"/>
      <c r="J11" s="283"/>
      <c r="K11" s="283"/>
      <c r="L11" s="283"/>
      <c r="M11" s="17"/>
      <c r="N11" s="39"/>
      <c r="O11" s="40"/>
      <c r="P11" s="41"/>
      <c r="Q11" s="42"/>
      <c r="R11" s="43" t="s">
        <v>12</v>
      </c>
      <c r="S11" s="44"/>
      <c r="T11" s="45"/>
      <c r="U11" s="46"/>
      <c r="V11" s="16"/>
      <c r="W11" s="47"/>
      <c r="X11" s="47"/>
      <c r="Y11" s="47"/>
      <c r="Z11" s="17"/>
      <c r="AA11" s="308" t="s">
        <v>13</v>
      </c>
      <c r="AB11" s="215"/>
      <c r="AC11" s="215"/>
      <c r="AD11" s="215"/>
      <c r="AE11" s="216"/>
      <c r="AF11" s="48" t="s">
        <v>14</v>
      </c>
      <c r="AG11" s="309" t="s">
        <v>15</v>
      </c>
      <c r="AH11" s="309"/>
      <c r="AI11" s="309"/>
      <c r="AJ11" s="310"/>
      <c r="AK11" s="243" t="s">
        <v>16</v>
      </c>
      <c r="AL11" s="244"/>
      <c r="AM11" s="49" t="s">
        <v>17</v>
      </c>
      <c r="AN11" s="50"/>
      <c r="AO11" s="16"/>
      <c r="AP11" s="51"/>
      <c r="AQ11" s="17"/>
      <c r="AR11" s="13"/>
      <c r="AS11" s="298"/>
      <c r="AT11" s="13"/>
    </row>
    <row r="12" spans="1:88" ht="16.5" customHeight="1" x14ac:dyDescent="0.2">
      <c r="A12" s="1"/>
      <c r="B12" s="1"/>
      <c r="C12" s="209" t="s">
        <v>18</v>
      </c>
      <c r="D12" s="210"/>
      <c r="E12" s="210"/>
      <c r="F12" s="211"/>
      <c r="G12" s="16"/>
      <c r="H12" s="47"/>
      <c r="I12" s="47"/>
      <c r="J12" s="47"/>
      <c r="K12" s="47"/>
      <c r="L12" s="47"/>
      <c r="M12" s="17"/>
      <c r="N12" s="52"/>
      <c r="O12" s="53" t="s">
        <v>19</v>
      </c>
      <c r="P12" s="54"/>
      <c r="Q12" s="55"/>
      <c r="R12" s="53" t="s">
        <v>20</v>
      </c>
      <c r="S12" s="46"/>
      <c r="T12" s="212" t="s">
        <v>21</v>
      </c>
      <c r="U12" s="213"/>
      <c r="V12" s="214" t="s">
        <v>22</v>
      </c>
      <c r="W12" s="215"/>
      <c r="X12" s="215"/>
      <c r="Y12" s="215"/>
      <c r="Z12" s="216"/>
      <c r="AA12" s="214"/>
      <c r="AB12" s="215"/>
      <c r="AC12" s="215"/>
      <c r="AD12" s="215"/>
      <c r="AE12" s="216"/>
      <c r="AF12" s="247" t="s">
        <v>23</v>
      </c>
      <c r="AG12" s="249" t="s">
        <v>24</v>
      </c>
      <c r="AH12" s="249"/>
      <c r="AI12" s="249"/>
      <c r="AJ12" s="250"/>
      <c r="AK12" s="243" t="s">
        <v>25</v>
      </c>
      <c r="AL12" s="244"/>
      <c r="AM12" s="49" t="s">
        <v>26</v>
      </c>
      <c r="AN12" s="50" t="s">
        <v>27</v>
      </c>
      <c r="AO12" s="209" t="s">
        <v>28</v>
      </c>
      <c r="AP12" s="210"/>
      <c r="AQ12" s="211"/>
      <c r="AR12" s="13"/>
      <c r="AS12" s="298"/>
      <c r="AT12" s="13"/>
    </row>
    <row r="13" spans="1:88" ht="16.5" customHeight="1" x14ac:dyDescent="0.15">
      <c r="A13" s="1"/>
      <c r="B13" s="1"/>
      <c r="C13" s="56"/>
      <c r="D13" s="57"/>
      <c r="E13" s="57"/>
      <c r="F13" s="58"/>
      <c r="G13" s="16"/>
      <c r="H13" s="47"/>
      <c r="I13" s="283" t="s">
        <v>29</v>
      </c>
      <c r="J13" s="283"/>
      <c r="K13" s="283"/>
      <c r="L13" s="47"/>
      <c r="M13" s="17"/>
      <c r="N13" s="59"/>
      <c r="O13" s="60"/>
      <c r="P13" s="61"/>
      <c r="Q13" s="62"/>
      <c r="R13" s="43" t="s">
        <v>30</v>
      </c>
      <c r="S13" s="63"/>
      <c r="T13" s="64"/>
      <c r="U13" s="46"/>
      <c r="V13" s="16"/>
      <c r="W13" s="47"/>
      <c r="X13" s="47"/>
      <c r="Y13" s="47"/>
      <c r="Z13" s="17"/>
      <c r="AA13" s="214"/>
      <c r="AB13" s="215"/>
      <c r="AC13" s="215"/>
      <c r="AD13" s="215"/>
      <c r="AE13" s="216"/>
      <c r="AF13" s="248"/>
      <c r="AG13" s="251"/>
      <c r="AH13" s="251"/>
      <c r="AI13" s="251"/>
      <c r="AJ13" s="252"/>
      <c r="AK13" s="243" t="s">
        <v>31</v>
      </c>
      <c r="AL13" s="244"/>
      <c r="AM13" s="49" t="s">
        <v>32</v>
      </c>
      <c r="AN13" s="50" t="s">
        <v>33</v>
      </c>
      <c r="AO13" s="16"/>
      <c r="AP13" s="51"/>
      <c r="AQ13" s="17"/>
      <c r="AR13" s="13"/>
      <c r="AS13" s="298"/>
      <c r="AT13" s="13"/>
    </row>
    <row r="14" spans="1:88" ht="16.5" customHeight="1" thickBot="1" x14ac:dyDescent="0.2">
      <c r="A14" s="1"/>
      <c r="B14" s="1"/>
      <c r="C14" s="56"/>
      <c r="D14" s="57"/>
      <c r="E14" s="57"/>
      <c r="F14" s="58"/>
      <c r="G14" s="36"/>
      <c r="H14" s="47"/>
      <c r="I14" s="47"/>
      <c r="J14" s="47"/>
      <c r="K14" s="47"/>
      <c r="L14" s="47"/>
      <c r="M14" s="17"/>
      <c r="N14" s="59"/>
      <c r="O14" s="60"/>
      <c r="P14" s="61"/>
      <c r="Q14" s="62"/>
      <c r="R14" s="43"/>
      <c r="S14" s="63"/>
      <c r="T14" s="204"/>
      <c r="U14" s="205"/>
      <c r="V14" s="240" t="s">
        <v>34</v>
      </c>
      <c r="W14" s="241"/>
      <c r="X14" s="241"/>
      <c r="Y14" s="241"/>
      <c r="Z14" s="242"/>
      <c r="AA14" s="240" t="s">
        <v>34</v>
      </c>
      <c r="AB14" s="241"/>
      <c r="AC14" s="241"/>
      <c r="AD14" s="241"/>
      <c r="AE14" s="242"/>
      <c r="AF14" s="187" t="s">
        <v>35</v>
      </c>
      <c r="AG14" s="188" t="s">
        <v>36</v>
      </c>
      <c r="AH14" s="189"/>
      <c r="AI14" s="189"/>
      <c r="AJ14" s="190"/>
      <c r="AK14" s="65"/>
      <c r="AL14" s="66" t="s">
        <v>37</v>
      </c>
      <c r="AM14" s="67"/>
      <c r="AN14" s="68" t="s">
        <v>38</v>
      </c>
      <c r="AO14" s="21"/>
      <c r="AP14" s="69"/>
      <c r="AQ14" s="22"/>
      <c r="AR14" s="13"/>
      <c r="AS14" s="298"/>
      <c r="AT14" s="13"/>
    </row>
    <row r="15" spans="1:88" ht="23.4" x14ac:dyDescent="0.3">
      <c r="A15" s="1"/>
      <c r="B15" s="1"/>
      <c r="C15" s="286"/>
      <c r="D15" s="287"/>
      <c r="E15" s="287"/>
      <c r="F15" s="288"/>
      <c r="G15" s="256" t="s">
        <v>39</v>
      </c>
      <c r="H15" s="257"/>
      <c r="I15" s="260"/>
      <c r="J15" s="261"/>
      <c r="K15" s="261"/>
      <c r="L15" s="261"/>
      <c r="M15" s="262"/>
      <c r="N15" s="70"/>
      <c r="O15" s="71"/>
      <c r="P15" s="72"/>
      <c r="Q15" s="79"/>
      <c r="R15" s="80"/>
      <c r="S15" s="81"/>
      <c r="U15" s="94"/>
      <c r="V15" s="73"/>
      <c r="W15" s="74"/>
      <c r="X15" s="74"/>
      <c r="Y15" s="74"/>
      <c r="Z15" s="75"/>
      <c r="AA15" s="181" t="s">
        <v>100</v>
      </c>
      <c r="AB15" s="74"/>
      <c r="AC15" s="74"/>
      <c r="AD15" s="74"/>
      <c r="AE15" s="184"/>
      <c r="AF15" s="191" t="s">
        <v>14</v>
      </c>
      <c r="AG15" s="227"/>
      <c r="AH15" s="227"/>
      <c r="AI15" s="227"/>
      <c r="AJ15" s="192" t="s">
        <v>40</v>
      </c>
      <c r="AK15" s="186"/>
      <c r="AL15" s="76"/>
      <c r="AM15" s="77"/>
      <c r="AN15" s="78"/>
      <c r="AO15" s="79"/>
      <c r="AP15" s="80"/>
      <c r="AQ15" s="81"/>
      <c r="AR15" s="82"/>
      <c r="AS15" s="298"/>
      <c r="AT15" s="82"/>
      <c r="CF15" s="3" t="b">
        <v>0</v>
      </c>
      <c r="CI15" s="77"/>
      <c r="CJ15" s="77"/>
    </row>
    <row r="16" spans="1:88" ht="23.25" customHeight="1" thickBot="1" x14ac:dyDescent="0.35">
      <c r="A16" s="1"/>
      <c r="B16" s="1"/>
      <c r="C16" s="289"/>
      <c r="D16" s="290"/>
      <c r="E16" s="290"/>
      <c r="F16" s="291"/>
      <c r="G16" s="209"/>
      <c r="H16" s="210"/>
      <c r="I16" s="263"/>
      <c r="J16" s="264"/>
      <c r="K16" s="264"/>
      <c r="L16" s="264"/>
      <c r="M16" s="265"/>
      <c r="N16" s="83"/>
      <c r="O16" s="84"/>
      <c r="P16" s="85"/>
      <c r="Q16" s="197"/>
      <c r="R16" s="198"/>
      <c r="S16" s="199"/>
      <c r="U16" s="94"/>
      <c r="V16" s="160"/>
      <c r="W16" s="154"/>
      <c r="X16" s="154"/>
      <c r="Y16" s="154"/>
      <c r="Z16" s="161"/>
      <c r="AA16" s="180"/>
      <c r="AB16" s="154"/>
      <c r="AC16" s="154"/>
      <c r="AD16" s="154"/>
      <c r="AE16" s="185"/>
      <c r="AF16" s="193" t="s">
        <v>14</v>
      </c>
      <c r="AG16" s="206"/>
      <c r="AH16" s="206"/>
      <c r="AI16" s="206"/>
      <c r="AJ16" s="194" t="s">
        <v>40</v>
      </c>
      <c r="AK16" s="207"/>
      <c r="AL16" s="208"/>
      <c r="AM16" s="77"/>
      <c r="AN16" s="78"/>
      <c r="AO16" s="169"/>
      <c r="AP16" s="170"/>
      <c r="AQ16" s="171"/>
      <c r="AR16" s="82"/>
      <c r="AS16" s="298"/>
      <c r="AT16" s="82"/>
      <c r="CI16" s="77"/>
      <c r="CJ16" s="77"/>
    </row>
    <row r="17" spans="1:88" ht="16.2" customHeight="1" thickBot="1" x14ac:dyDescent="0.3">
      <c r="A17" s="1"/>
      <c r="B17" s="1"/>
      <c r="C17" s="289"/>
      <c r="D17" s="290"/>
      <c r="E17" s="290"/>
      <c r="F17" s="291"/>
      <c r="G17" s="258"/>
      <c r="H17" s="259"/>
      <c r="I17" s="266"/>
      <c r="J17" s="266"/>
      <c r="K17" s="266"/>
      <c r="L17" s="266"/>
      <c r="M17" s="267"/>
      <c r="N17" s="83"/>
      <c r="O17" s="84"/>
      <c r="P17" s="85"/>
      <c r="Q17" s="219"/>
      <c r="R17" s="220"/>
      <c r="S17" s="221"/>
      <c r="T17" s="203"/>
      <c r="U17" s="86"/>
      <c r="V17" s="132"/>
      <c r="W17" s="133"/>
      <c r="X17" s="238"/>
      <c r="Y17" s="238"/>
      <c r="Z17" s="87" t="s">
        <v>41</v>
      </c>
      <c r="AA17" s="137"/>
      <c r="AB17" s="134"/>
      <c r="AC17" s="269"/>
      <c r="AD17" s="269"/>
      <c r="AE17" s="90" t="s">
        <v>41</v>
      </c>
      <c r="AF17" s="16" t="s">
        <v>42</v>
      </c>
      <c r="AG17" s="268"/>
      <c r="AH17" s="268"/>
      <c r="AI17" s="268"/>
      <c r="AJ17" s="98" t="s">
        <v>40</v>
      </c>
      <c r="AK17" s="231" t="str">
        <f>IF(AG18=0,"",VLOOKUP(AG18,等級表,2)/1000)</f>
        <v/>
      </c>
      <c r="AL17" s="232"/>
      <c r="AM17" s="77"/>
      <c r="AN17" s="91"/>
      <c r="AO17" s="219"/>
      <c r="AP17" s="220"/>
      <c r="AQ17" s="221"/>
      <c r="AR17" s="92"/>
      <c r="AS17" s="298"/>
      <c r="AT17" s="82"/>
      <c r="CH17" s="203"/>
      <c r="CI17" s="77"/>
      <c r="CJ17" s="77"/>
    </row>
    <row r="18" spans="1:88" ht="23.25" customHeight="1" thickBot="1" x14ac:dyDescent="0.35">
      <c r="A18" s="1"/>
      <c r="B18" s="1"/>
      <c r="C18" s="222" t="s">
        <v>43</v>
      </c>
      <c r="D18" s="223"/>
      <c r="E18" s="223"/>
      <c r="F18" s="224"/>
      <c r="G18" s="225" t="s">
        <v>81</v>
      </c>
      <c r="H18" s="226"/>
      <c r="I18" s="254"/>
      <c r="J18" s="254"/>
      <c r="K18" s="254"/>
      <c r="L18" s="254"/>
      <c r="M18" s="255"/>
      <c r="N18" s="93"/>
      <c r="O18" s="84"/>
      <c r="P18" s="85"/>
      <c r="Q18" s="219"/>
      <c r="R18" s="220"/>
      <c r="S18" s="221"/>
      <c r="T18" s="77"/>
      <c r="U18" s="94"/>
      <c r="V18" s="236"/>
      <c r="W18" s="237"/>
      <c r="X18" s="95" t="s">
        <v>44</v>
      </c>
      <c r="Y18" s="136"/>
      <c r="Z18" s="96" t="s">
        <v>45</v>
      </c>
      <c r="AA18" s="236"/>
      <c r="AB18" s="237"/>
      <c r="AC18" s="97" t="s">
        <v>44</v>
      </c>
      <c r="AD18" s="135"/>
      <c r="AE18" s="195" t="s">
        <v>45</v>
      </c>
      <c r="AF18" s="191" t="s">
        <v>46</v>
      </c>
      <c r="AG18" s="227">
        <f>SUM(AG15+AG17)</f>
        <v>0</v>
      </c>
      <c r="AH18" s="227"/>
      <c r="AI18" s="227"/>
      <c r="AJ18" s="192" t="s">
        <v>40</v>
      </c>
      <c r="AK18" s="196"/>
      <c r="AL18" s="100" t="s">
        <v>47</v>
      </c>
      <c r="AM18" s="77"/>
      <c r="AN18" s="78"/>
      <c r="AO18" s="219"/>
      <c r="AP18" s="220"/>
      <c r="AQ18" s="221"/>
      <c r="AR18" s="82"/>
      <c r="AS18" s="298"/>
      <c r="AT18" s="82"/>
    </row>
    <row r="19" spans="1:88" ht="23.25" customHeight="1" thickBot="1" x14ac:dyDescent="0.35">
      <c r="A19" s="1"/>
      <c r="B19" s="1"/>
      <c r="C19" s="228" t="s">
        <v>48</v>
      </c>
      <c r="D19" s="229"/>
      <c r="E19" s="229"/>
      <c r="F19" s="229"/>
      <c r="G19" s="229"/>
      <c r="H19" s="229"/>
      <c r="I19" s="230"/>
      <c r="J19" s="172"/>
      <c r="K19" s="173"/>
      <c r="L19" s="173"/>
      <c r="M19" s="173"/>
      <c r="N19" s="174"/>
      <c r="O19" s="174"/>
      <c r="P19" s="174"/>
      <c r="Q19" s="175"/>
      <c r="R19" s="175"/>
      <c r="S19" s="175"/>
      <c r="T19" s="176"/>
      <c r="U19" s="177"/>
      <c r="V19" s="156"/>
      <c r="W19" s="157"/>
      <c r="X19" s="95"/>
      <c r="Y19" s="158"/>
      <c r="Z19" s="96"/>
      <c r="AA19" s="159"/>
      <c r="AB19" s="156"/>
      <c r="AC19" s="97"/>
      <c r="AD19" s="156"/>
      <c r="AE19" s="195"/>
      <c r="AF19" s="193" t="s">
        <v>35</v>
      </c>
      <c r="AG19" s="206">
        <f>SUM(AG16+AG17 )</f>
        <v>0</v>
      </c>
      <c r="AH19" s="206"/>
      <c r="AI19" s="206"/>
      <c r="AJ19" s="194" t="s">
        <v>40</v>
      </c>
      <c r="AK19" s="207" t="str">
        <f>IF(AG19=0,"",VLOOKUP(AG19,等級表,2)/1000)</f>
        <v/>
      </c>
      <c r="AL19" s="208"/>
      <c r="AM19" s="77"/>
      <c r="AN19" s="78"/>
      <c r="AO19" s="148"/>
      <c r="AP19" s="149"/>
      <c r="AQ19" s="150"/>
      <c r="AR19" s="82"/>
      <c r="AS19" s="298"/>
      <c r="AT19" s="82"/>
    </row>
    <row r="20" spans="1:88" ht="16.2" customHeight="1" x14ac:dyDescent="0.2">
      <c r="A20" s="101"/>
      <c r="B20" s="101"/>
      <c r="C20" s="284" t="s">
        <v>82</v>
      </c>
      <c r="D20" s="164" t="s">
        <v>83</v>
      </c>
      <c r="E20" s="292"/>
      <c r="F20" s="292"/>
      <c r="G20" s="165" t="s">
        <v>84</v>
      </c>
      <c r="H20" s="292"/>
      <c r="I20" s="292"/>
      <c r="J20" s="292"/>
      <c r="K20" s="165" t="s">
        <v>85</v>
      </c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9"/>
      <c r="AG20" s="299"/>
      <c r="AH20" s="299"/>
      <c r="AI20" s="299"/>
      <c r="AJ20" s="299"/>
      <c r="AK20" s="293"/>
      <c r="AL20" s="293"/>
      <c r="AM20" s="293"/>
      <c r="AN20" s="293"/>
      <c r="AO20" s="293"/>
      <c r="AP20" s="293"/>
      <c r="AQ20" s="294"/>
      <c r="AR20" s="82"/>
      <c r="AS20" s="298"/>
      <c r="AT20" s="155"/>
      <c r="CD20" s="3" t="b">
        <v>0</v>
      </c>
    </row>
    <row r="21" spans="1:88" ht="16.2" customHeight="1" thickBot="1" x14ac:dyDescent="0.25">
      <c r="A21" s="101"/>
      <c r="B21" s="101"/>
      <c r="C21" s="285"/>
      <c r="D21" s="166"/>
      <c r="E21" s="167"/>
      <c r="F21" s="167"/>
      <c r="G21" s="167"/>
      <c r="H21" s="167"/>
      <c r="I21" s="167"/>
      <c r="J21" s="167"/>
      <c r="K21" s="167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6"/>
      <c r="AR21" s="82"/>
      <c r="AS21" s="298"/>
      <c r="AT21" s="155"/>
    </row>
    <row r="22" spans="1:88" ht="23.25" customHeight="1" x14ac:dyDescent="0.3">
      <c r="A22" s="101"/>
      <c r="B22" s="101"/>
      <c r="C22" s="286"/>
      <c r="D22" s="287"/>
      <c r="E22" s="287"/>
      <c r="F22" s="288"/>
      <c r="G22" s="256" t="s">
        <v>39</v>
      </c>
      <c r="H22" s="257"/>
      <c r="I22" s="260"/>
      <c r="J22" s="261"/>
      <c r="K22" s="261"/>
      <c r="L22" s="261"/>
      <c r="M22" s="262"/>
      <c r="N22" s="70"/>
      <c r="O22" s="71"/>
      <c r="P22" s="72"/>
      <c r="Q22" s="79"/>
      <c r="R22" s="80"/>
      <c r="S22" s="81"/>
      <c r="U22" s="94"/>
      <c r="V22" s="73"/>
      <c r="W22" s="74"/>
      <c r="X22" s="74"/>
      <c r="Y22" s="74"/>
      <c r="Z22" s="75"/>
      <c r="AA22" s="181" t="s">
        <v>100</v>
      </c>
      <c r="AB22" s="74"/>
      <c r="AC22" s="74"/>
      <c r="AD22" s="74"/>
      <c r="AE22" s="184"/>
      <c r="AF22" s="191" t="s">
        <v>14</v>
      </c>
      <c r="AG22" s="227"/>
      <c r="AH22" s="227"/>
      <c r="AI22" s="227"/>
      <c r="AJ22" s="192" t="s">
        <v>40</v>
      </c>
      <c r="AK22" s="102"/>
      <c r="AL22" s="103"/>
      <c r="AM22" s="77"/>
      <c r="AN22" s="78"/>
      <c r="AO22" s="104"/>
      <c r="AP22" s="105"/>
      <c r="AQ22" s="106"/>
      <c r="AR22" s="82"/>
      <c r="AS22" s="298"/>
      <c r="AT22" s="82"/>
      <c r="CF22" s="3" t="b">
        <v>0</v>
      </c>
    </row>
    <row r="23" spans="1:88" ht="23.25" customHeight="1" thickBot="1" x14ac:dyDescent="0.35">
      <c r="A23" s="101"/>
      <c r="B23" s="101"/>
      <c r="C23" s="289"/>
      <c r="D23" s="290"/>
      <c r="E23" s="290"/>
      <c r="F23" s="291"/>
      <c r="G23" s="209"/>
      <c r="H23" s="210"/>
      <c r="I23" s="263"/>
      <c r="J23" s="264"/>
      <c r="K23" s="264"/>
      <c r="L23" s="264"/>
      <c r="M23" s="265"/>
      <c r="N23" s="83"/>
      <c r="O23" s="84"/>
      <c r="P23" s="85"/>
      <c r="Q23" s="200"/>
      <c r="R23" s="201"/>
      <c r="S23" s="202"/>
      <c r="U23" s="94"/>
      <c r="V23" s="160"/>
      <c r="W23" s="154"/>
      <c r="X23" s="154"/>
      <c r="Y23" s="154"/>
      <c r="Z23" s="161"/>
      <c r="AA23" s="180"/>
      <c r="AB23" s="154"/>
      <c r="AC23" s="154"/>
      <c r="AD23" s="154"/>
      <c r="AE23" s="185"/>
      <c r="AF23" s="193" t="s">
        <v>14</v>
      </c>
      <c r="AG23" s="206"/>
      <c r="AH23" s="206"/>
      <c r="AI23" s="206"/>
      <c r="AJ23" s="194" t="s">
        <v>40</v>
      </c>
      <c r="AK23" s="151"/>
      <c r="AL23" s="152"/>
      <c r="AM23" s="77"/>
      <c r="AN23" s="78"/>
      <c r="AO23" s="169"/>
      <c r="AP23" s="170"/>
      <c r="AQ23" s="171"/>
      <c r="AR23" s="82"/>
      <c r="AS23" s="298"/>
      <c r="AT23" s="82"/>
    </row>
    <row r="24" spans="1:88" ht="16.2" customHeight="1" thickBot="1" x14ac:dyDescent="0.3">
      <c r="A24" s="101"/>
      <c r="B24" s="101"/>
      <c r="C24" s="289"/>
      <c r="D24" s="290"/>
      <c r="E24" s="290"/>
      <c r="F24" s="291"/>
      <c r="G24" s="258"/>
      <c r="H24" s="259"/>
      <c r="I24" s="266"/>
      <c r="J24" s="266"/>
      <c r="K24" s="266"/>
      <c r="L24" s="266"/>
      <c r="M24" s="267"/>
      <c r="N24" s="83"/>
      <c r="O24" s="84"/>
      <c r="P24" s="85"/>
      <c r="Q24" s="219"/>
      <c r="R24" s="220"/>
      <c r="S24" s="221"/>
      <c r="T24" s="203"/>
      <c r="U24" s="86"/>
      <c r="V24" s="132"/>
      <c r="W24" s="133"/>
      <c r="X24" s="238"/>
      <c r="Y24" s="238"/>
      <c r="Z24" s="87" t="s">
        <v>41</v>
      </c>
      <c r="AA24" s="137"/>
      <c r="AB24" s="134"/>
      <c r="AC24" s="269"/>
      <c r="AD24" s="269"/>
      <c r="AE24" s="90" t="s">
        <v>41</v>
      </c>
      <c r="AF24" s="16" t="s">
        <v>23</v>
      </c>
      <c r="AG24" s="268"/>
      <c r="AH24" s="268"/>
      <c r="AI24" s="268"/>
      <c r="AJ24" s="98" t="s">
        <v>40</v>
      </c>
      <c r="AK24" s="231" t="str">
        <f>IF(AG25=0,"",VLOOKUP(AG25,等級表,2)/1000)</f>
        <v/>
      </c>
      <c r="AL24" s="232"/>
      <c r="AM24" s="77"/>
      <c r="AN24" s="91"/>
      <c r="AO24" s="219"/>
      <c r="AP24" s="220"/>
      <c r="AQ24" s="221"/>
      <c r="AR24" s="82"/>
      <c r="AS24" s="298"/>
      <c r="AT24" s="82"/>
    </row>
    <row r="25" spans="1:88" ht="23.25" customHeight="1" thickBot="1" x14ac:dyDescent="0.35">
      <c r="A25" s="101"/>
      <c r="B25" s="101"/>
      <c r="C25" s="222" t="s">
        <v>43</v>
      </c>
      <c r="D25" s="223"/>
      <c r="E25" s="223"/>
      <c r="F25" s="224"/>
      <c r="G25" s="225" t="s">
        <v>81</v>
      </c>
      <c r="H25" s="226"/>
      <c r="I25" s="254"/>
      <c r="J25" s="254"/>
      <c r="K25" s="254"/>
      <c r="L25" s="254"/>
      <c r="M25" s="255"/>
      <c r="N25" s="93"/>
      <c r="O25" s="84"/>
      <c r="P25" s="85"/>
      <c r="Q25" s="219"/>
      <c r="R25" s="220"/>
      <c r="S25" s="221"/>
      <c r="T25" s="77"/>
      <c r="U25" s="94"/>
      <c r="V25" s="236"/>
      <c r="W25" s="237"/>
      <c r="X25" s="95" t="s">
        <v>44</v>
      </c>
      <c r="Y25" s="136"/>
      <c r="Z25" s="96" t="s">
        <v>45</v>
      </c>
      <c r="AA25" s="236"/>
      <c r="AB25" s="237"/>
      <c r="AC25" s="97" t="s">
        <v>44</v>
      </c>
      <c r="AD25" s="135"/>
      <c r="AE25" s="195" t="s">
        <v>45</v>
      </c>
      <c r="AF25" s="191" t="s">
        <v>35</v>
      </c>
      <c r="AG25" s="227">
        <f>SUM(AG22+AG24)</f>
        <v>0</v>
      </c>
      <c r="AH25" s="227"/>
      <c r="AI25" s="227"/>
      <c r="AJ25" s="192" t="s">
        <v>40</v>
      </c>
      <c r="AK25" s="99"/>
      <c r="AL25" s="100" t="s">
        <v>49</v>
      </c>
      <c r="AM25" s="77"/>
      <c r="AN25" s="78"/>
      <c r="AO25" s="219"/>
      <c r="AP25" s="220"/>
      <c r="AQ25" s="221"/>
      <c r="AR25" s="107"/>
      <c r="AS25" s="298"/>
      <c r="AT25" s="107"/>
    </row>
    <row r="26" spans="1:88" ht="23.25" customHeight="1" thickBot="1" x14ac:dyDescent="0.35">
      <c r="A26" s="101"/>
      <c r="B26" s="101"/>
      <c r="C26" s="228" t="s">
        <v>48</v>
      </c>
      <c r="D26" s="229"/>
      <c r="E26" s="229"/>
      <c r="F26" s="229"/>
      <c r="G26" s="229"/>
      <c r="H26" s="229"/>
      <c r="I26" s="230"/>
      <c r="J26" s="172"/>
      <c r="K26" s="173"/>
      <c r="L26" s="173"/>
      <c r="M26" s="178"/>
      <c r="N26" s="174"/>
      <c r="O26" s="174"/>
      <c r="P26" s="174"/>
      <c r="Q26" s="175"/>
      <c r="R26" s="175"/>
      <c r="S26" s="175"/>
      <c r="T26" s="176"/>
      <c r="U26" s="177"/>
      <c r="V26" s="156"/>
      <c r="W26" s="163"/>
      <c r="X26" s="95"/>
      <c r="Y26" s="163"/>
      <c r="Z26" s="96"/>
      <c r="AA26" s="159"/>
      <c r="AB26" s="156"/>
      <c r="AC26" s="97"/>
      <c r="AD26" s="156"/>
      <c r="AE26" s="90"/>
      <c r="AF26" s="193" t="s">
        <v>35</v>
      </c>
      <c r="AG26" s="206">
        <f>SUM(AG23+AG24 )</f>
        <v>0</v>
      </c>
      <c r="AH26" s="206"/>
      <c r="AI26" s="206"/>
      <c r="AJ26" s="194" t="s">
        <v>40</v>
      </c>
      <c r="AK26" s="297" t="str">
        <f>IF(AG26=0,"",VLOOKUP(AG26,等級表,2)/1000)</f>
        <v/>
      </c>
      <c r="AL26" s="208"/>
      <c r="AM26" s="77"/>
      <c r="AN26" s="78"/>
      <c r="AO26" s="148"/>
      <c r="AP26" s="149"/>
      <c r="AQ26" s="150"/>
      <c r="AR26" s="107"/>
      <c r="AS26" s="298"/>
      <c r="AT26" s="107"/>
    </row>
    <row r="27" spans="1:88" ht="16.2" customHeight="1" x14ac:dyDescent="0.2">
      <c r="A27" s="101"/>
      <c r="B27" s="101"/>
      <c r="C27" s="284" t="s">
        <v>82</v>
      </c>
      <c r="D27" s="164" t="s">
        <v>83</v>
      </c>
      <c r="E27" s="292"/>
      <c r="F27" s="292"/>
      <c r="G27" s="165" t="s">
        <v>84</v>
      </c>
      <c r="H27" s="292"/>
      <c r="I27" s="292"/>
      <c r="J27" s="292"/>
      <c r="K27" s="165" t="s">
        <v>85</v>
      </c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4"/>
      <c r="AR27" s="107"/>
      <c r="AS27" s="1"/>
      <c r="AT27" s="107"/>
      <c r="CF27" s="3" t="b">
        <v>0</v>
      </c>
    </row>
    <row r="28" spans="1:88" ht="16.2" customHeight="1" thickBot="1" x14ac:dyDescent="0.25">
      <c r="A28" s="101"/>
      <c r="B28" s="101"/>
      <c r="C28" s="285"/>
      <c r="D28" s="166"/>
      <c r="E28" s="167"/>
      <c r="F28" s="167"/>
      <c r="G28" s="167"/>
      <c r="H28" s="167"/>
      <c r="I28" s="167"/>
      <c r="J28" s="167"/>
      <c r="K28" s="167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6"/>
      <c r="AR28" s="107"/>
      <c r="AS28" s="1"/>
      <c r="AT28" s="107"/>
    </row>
    <row r="29" spans="1:88" ht="23.25" customHeight="1" x14ac:dyDescent="0.3">
      <c r="A29" s="101"/>
      <c r="B29" s="101"/>
      <c r="C29" s="286"/>
      <c r="D29" s="287"/>
      <c r="E29" s="287"/>
      <c r="F29" s="288"/>
      <c r="G29" s="256" t="s">
        <v>39</v>
      </c>
      <c r="H29" s="257"/>
      <c r="I29" s="260"/>
      <c r="J29" s="261"/>
      <c r="K29" s="261"/>
      <c r="L29" s="261"/>
      <c r="M29" s="262"/>
      <c r="N29" s="70"/>
      <c r="O29" s="71"/>
      <c r="P29" s="72"/>
      <c r="Q29" s="79"/>
      <c r="R29" s="80"/>
      <c r="S29" s="81"/>
      <c r="U29" s="94"/>
      <c r="V29" s="73"/>
      <c r="W29" s="74"/>
      <c r="X29" s="74"/>
      <c r="Y29" s="74"/>
      <c r="Z29" s="75"/>
      <c r="AA29" s="181" t="s">
        <v>100</v>
      </c>
      <c r="AB29" s="154"/>
      <c r="AC29" s="154"/>
      <c r="AD29" s="154"/>
      <c r="AE29" s="162"/>
      <c r="AF29" s="191" t="s">
        <v>14</v>
      </c>
      <c r="AG29" s="227"/>
      <c r="AH29" s="227"/>
      <c r="AI29" s="227"/>
      <c r="AJ29" s="192" t="s">
        <v>40</v>
      </c>
      <c r="AK29" s="151"/>
      <c r="AL29" s="152"/>
      <c r="AM29" s="77"/>
      <c r="AN29" s="78"/>
      <c r="AO29" s="148"/>
      <c r="AP29" s="149"/>
      <c r="AQ29" s="150"/>
      <c r="AR29" s="107"/>
      <c r="AS29" s="1"/>
      <c r="AT29" s="107"/>
    </row>
    <row r="30" spans="1:88" ht="23.25" customHeight="1" thickBot="1" x14ac:dyDescent="0.35">
      <c r="A30" s="101"/>
      <c r="B30" s="101"/>
      <c r="C30" s="289"/>
      <c r="D30" s="290"/>
      <c r="E30" s="290"/>
      <c r="F30" s="291"/>
      <c r="G30" s="209"/>
      <c r="H30" s="210"/>
      <c r="I30" s="263"/>
      <c r="J30" s="264"/>
      <c r="K30" s="264"/>
      <c r="L30" s="264"/>
      <c r="M30" s="265"/>
      <c r="N30" s="83"/>
      <c r="O30" s="84"/>
      <c r="P30" s="85"/>
      <c r="Q30" s="200"/>
      <c r="R30" s="201"/>
      <c r="S30" s="202"/>
      <c r="U30" s="94"/>
      <c r="V30" s="160"/>
      <c r="W30" s="154"/>
      <c r="X30" s="154"/>
      <c r="Y30" s="154"/>
      <c r="Z30" s="161"/>
      <c r="AA30" s="180"/>
      <c r="AB30" s="154"/>
      <c r="AC30" s="154"/>
      <c r="AD30" s="154"/>
      <c r="AE30" s="162"/>
      <c r="AF30" s="193" t="s">
        <v>14</v>
      </c>
      <c r="AG30" s="206"/>
      <c r="AH30" s="206"/>
      <c r="AI30" s="206"/>
      <c r="AJ30" s="194" t="s">
        <v>40</v>
      </c>
      <c r="AK30" s="151"/>
      <c r="AL30" s="152"/>
      <c r="AM30" s="77"/>
      <c r="AN30" s="78"/>
      <c r="AO30" s="169"/>
      <c r="AP30" s="170"/>
      <c r="AQ30" s="171"/>
      <c r="AR30" s="107"/>
      <c r="AS30" s="1"/>
      <c r="AT30" s="107"/>
    </row>
    <row r="31" spans="1:88" ht="16.8" customHeight="1" thickBot="1" x14ac:dyDescent="0.3">
      <c r="A31" s="101"/>
      <c r="B31" s="101"/>
      <c r="C31" s="289"/>
      <c r="D31" s="290"/>
      <c r="E31" s="290"/>
      <c r="F31" s="291"/>
      <c r="G31" s="258"/>
      <c r="H31" s="259"/>
      <c r="I31" s="266"/>
      <c r="J31" s="266"/>
      <c r="K31" s="266"/>
      <c r="L31" s="266"/>
      <c r="M31" s="267"/>
      <c r="N31" s="83"/>
      <c r="O31" s="84"/>
      <c r="P31" s="85"/>
      <c r="Q31" s="219"/>
      <c r="R31" s="220"/>
      <c r="S31" s="221"/>
      <c r="T31" s="203"/>
      <c r="U31" s="86"/>
      <c r="V31" s="132"/>
      <c r="W31" s="133"/>
      <c r="X31" s="238"/>
      <c r="Y31" s="238"/>
      <c r="Z31" s="87" t="s">
        <v>41</v>
      </c>
      <c r="AA31" s="88"/>
      <c r="AB31" s="89"/>
      <c r="AC31" s="269"/>
      <c r="AD31" s="269"/>
      <c r="AE31" s="90" t="s">
        <v>41</v>
      </c>
      <c r="AF31" s="16" t="s">
        <v>23</v>
      </c>
      <c r="AG31" s="268"/>
      <c r="AH31" s="268"/>
      <c r="AI31" s="268"/>
      <c r="AJ31" s="98" t="s">
        <v>40</v>
      </c>
      <c r="AK31" s="231" t="str">
        <f>IF(AG32=0,"",VLOOKUP(AG32,等級表,2)/1000)</f>
        <v/>
      </c>
      <c r="AL31" s="232"/>
      <c r="AM31" s="77"/>
      <c r="AN31" s="91"/>
      <c r="AO31" s="219"/>
      <c r="AP31" s="220"/>
      <c r="AQ31" s="221"/>
      <c r="AR31" s="107"/>
      <c r="AS31" s="1"/>
      <c r="AT31" s="107"/>
    </row>
    <row r="32" spans="1:88" ht="23.25" customHeight="1" thickBot="1" x14ac:dyDescent="0.35">
      <c r="A32" s="101"/>
      <c r="B32" s="101"/>
      <c r="C32" s="222" t="s">
        <v>43</v>
      </c>
      <c r="D32" s="223"/>
      <c r="E32" s="223"/>
      <c r="F32" s="224"/>
      <c r="G32" s="225" t="s">
        <v>81</v>
      </c>
      <c r="H32" s="226"/>
      <c r="I32" s="254"/>
      <c r="J32" s="254"/>
      <c r="K32" s="254"/>
      <c r="L32" s="254"/>
      <c r="M32" s="255"/>
      <c r="N32" s="93"/>
      <c r="O32" s="84"/>
      <c r="P32" s="85"/>
      <c r="Q32" s="219"/>
      <c r="R32" s="220"/>
      <c r="S32" s="221"/>
      <c r="T32" s="77"/>
      <c r="U32" s="94"/>
      <c r="V32" s="236"/>
      <c r="W32" s="237"/>
      <c r="X32" s="95" t="s">
        <v>44</v>
      </c>
      <c r="Y32" s="136"/>
      <c r="Z32" s="96" t="s">
        <v>45</v>
      </c>
      <c r="AA32" s="236"/>
      <c r="AB32" s="237"/>
      <c r="AC32" s="97" t="s">
        <v>44</v>
      </c>
      <c r="AD32" s="135"/>
      <c r="AE32" s="90" t="s">
        <v>45</v>
      </c>
      <c r="AF32" s="191" t="s">
        <v>35</v>
      </c>
      <c r="AG32" s="227">
        <f>SUM(AG29+AG31)</f>
        <v>0</v>
      </c>
      <c r="AH32" s="227"/>
      <c r="AI32" s="227"/>
      <c r="AJ32" s="192" t="s">
        <v>40</v>
      </c>
      <c r="AK32" s="99"/>
      <c r="AL32" s="100" t="s">
        <v>47</v>
      </c>
      <c r="AM32" s="77"/>
      <c r="AN32" s="78"/>
      <c r="AO32" s="219"/>
      <c r="AP32" s="220"/>
      <c r="AQ32" s="221"/>
      <c r="AR32" s="107"/>
      <c r="AS32" s="1"/>
      <c r="AT32" s="107"/>
    </row>
    <row r="33" spans="1:84" ht="23.25" customHeight="1" thickBot="1" x14ac:dyDescent="0.35">
      <c r="A33" s="101"/>
      <c r="B33" s="101"/>
      <c r="C33" s="228" t="s">
        <v>48</v>
      </c>
      <c r="D33" s="229"/>
      <c r="E33" s="229"/>
      <c r="F33" s="229"/>
      <c r="G33" s="229"/>
      <c r="H33" s="229"/>
      <c r="I33" s="230"/>
      <c r="J33" s="172"/>
      <c r="K33" s="173"/>
      <c r="L33" s="173"/>
      <c r="M33" s="178"/>
      <c r="N33" s="174"/>
      <c r="O33" s="174"/>
      <c r="P33" s="174"/>
      <c r="Q33" s="175"/>
      <c r="R33" s="175"/>
      <c r="S33" s="175"/>
      <c r="T33" s="176"/>
      <c r="U33" s="177"/>
      <c r="V33" s="163"/>
      <c r="X33" s="95"/>
      <c r="Y33" s="163"/>
      <c r="Z33" s="96"/>
      <c r="AA33" s="159"/>
      <c r="AB33" s="156"/>
      <c r="AC33" s="97"/>
      <c r="AD33" s="156"/>
      <c r="AE33" s="90"/>
      <c r="AF33" s="193" t="s">
        <v>35</v>
      </c>
      <c r="AG33" s="206">
        <f>SUM(AG30+AG31 )</f>
        <v>0</v>
      </c>
      <c r="AH33" s="206"/>
      <c r="AI33" s="206"/>
      <c r="AJ33" s="194" t="s">
        <v>40</v>
      </c>
      <c r="AK33" s="297" t="str">
        <f>IF(AG33=0,"",VLOOKUP(AG33,等級表,2)/1000)</f>
        <v/>
      </c>
      <c r="AL33" s="208"/>
      <c r="AM33" s="297" t="str">
        <f>IF(AI33=0,"",VLOOKUP(AI33,等級表,2)/1000)</f>
        <v/>
      </c>
      <c r="AN33" s="208"/>
      <c r="AO33" s="148"/>
      <c r="AP33" s="149"/>
      <c r="AQ33" s="150"/>
      <c r="AR33" s="107"/>
      <c r="AS33" s="1"/>
      <c r="AT33" s="107"/>
    </row>
    <row r="34" spans="1:84" ht="16.2" customHeight="1" x14ac:dyDescent="0.2">
      <c r="A34" s="101"/>
      <c r="B34" s="101"/>
      <c r="C34" s="284" t="s">
        <v>82</v>
      </c>
      <c r="D34" s="164" t="s">
        <v>83</v>
      </c>
      <c r="E34" s="292"/>
      <c r="F34" s="292"/>
      <c r="G34" s="165" t="s">
        <v>84</v>
      </c>
      <c r="H34" s="292"/>
      <c r="I34" s="292"/>
      <c r="J34" s="292"/>
      <c r="K34" s="165" t="s">
        <v>85</v>
      </c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4"/>
      <c r="AR34" s="107"/>
      <c r="AS34" s="1"/>
      <c r="AT34" s="107"/>
    </row>
    <row r="35" spans="1:84" ht="16.2" x14ac:dyDescent="0.2">
      <c r="A35" s="101"/>
      <c r="B35" s="101"/>
      <c r="C35" s="285"/>
      <c r="D35" s="166"/>
      <c r="E35" s="167"/>
      <c r="F35" s="167"/>
      <c r="G35" s="167"/>
      <c r="H35" s="167"/>
      <c r="I35" s="167"/>
      <c r="J35" s="167"/>
      <c r="K35" s="167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6"/>
      <c r="AR35" s="107"/>
      <c r="AS35" s="1"/>
      <c r="AT35" s="107"/>
      <c r="CF35" s="3" t="b">
        <v>0</v>
      </c>
    </row>
    <row r="36" spans="1:84" ht="12" customHeight="1" x14ac:dyDescent="0.2">
      <c r="A36" s="101"/>
      <c r="B36" s="101"/>
      <c r="C36" s="108"/>
      <c r="D36" s="108"/>
      <c r="E36" s="108"/>
      <c r="F36" s="108"/>
      <c r="G36" s="108"/>
      <c r="H36" s="108"/>
      <c r="I36" s="108"/>
      <c r="J36" s="109"/>
      <c r="K36" s="109"/>
      <c r="L36" s="109"/>
      <c r="M36" s="109"/>
      <c r="N36" s="84"/>
      <c r="O36" s="84"/>
      <c r="P36" s="84"/>
      <c r="Q36" s="77"/>
      <c r="R36" s="77"/>
      <c r="S36" s="77"/>
      <c r="T36" s="77"/>
      <c r="U36" s="78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110"/>
      <c r="AN36" s="110"/>
      <c r="AO36" s="47"/>
      <c r="AP36" s="47"/>
      <c r="AQ36" s="47"/>
      <c r="AR36" s="107"/>
      <c r="AS36" s="1"/>
      <c r="AT36" s="107"/>
    </row>
    <row r="37" spans="1:84" ht="22.8" customHeight="1" x14ac:dyDescent="0.2">
      <c r="A37" s="101"/>
      <c r="B37" s="101"/>
      <c r="C37" s="111"/>
      <c r="D37" s="233" t="s">
        <v>50</v>
      </c>
      <c r="E37" s="233"/>
      <c r="F37" s="233"/>
      <c r="G37" s="112"/>
      <c r="H37" s="37"/>
      <c r="I37" s="37"/>
      <c r="J37" s="37"/>
      <c r="K37" s="37"/>
      <c r="L37" s="37"/>
      <c r="M37" s="3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107"/>
      <c r="AS37" s="1"/>
      <c r="AT37" s="107"/>
    </row>
    <row r="38" spans="1:84" ht="13.5" customHeight="1" x14ac:dyDescent="0.2">
      <c r="A38" s="101"/>
      <c r="B38" s="101"/>
      <c r="C38" s="47"/>
      <c r="D38" s="47"/>
      <c r="E38" s="47"/>
      <c r="F38" s="47"/>
      <c r="G38" s="113"/>
      <c r="H38" s="113"/>
      <c r="I38" s="114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1"/>
      <c r="AS38" s="1"/>
      <c r="AT38" s="1"/>
    </row>
    <row r="39" spans="1:84" ht="17.25" customHeight="1" x14ac:dyDescent="0.2">
      <c r="A39" s="101"/>
      <c r="B39" s="101"/>
      <c r="C39" s="47"/>
      <c r="D39" s="47"/>
      <c r="E39" s="47"/>
      <c r="F39" s="47"/>
      <c r="G39" s="113"/>
      <c r="H39" s="113"/>
      <c r="I39" s="115" t="s">
        <v>51</v>
      </c>
      <c r="J39" s="116"/>
      <c r="K39" s="116"/>
      <c r="L39" s="116"/>
      <c r="M39" s="116"/>
      <c r="N39" s="116"/>
      <c r="O39" s="116"/>
      <c r="P39" s="116"/>
      <c r="Q39" s="116"/>
      <c r="R39" s="47"/>
      <c r="S39" s="47"/>
      <c r="T39" s="47"/>
      <c r="X39" s="234" t="s">
        <v>52</v>
      </c>
      <c r="Y39" s="234"/>
      <c r="Z39" s="234"/>
      <c r="AA39" s="234"/>
      <c r="AB39" s="234"/>
      <c r="AC39" s="234"/>
      <c r="AD39" s="234"/>
      <c r="AE39" s="234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R39" s="1"/>
      <c r="AS39" s="1"/>
      <c r="AT39" s="1"/>
    </row>
    <row r="40" spans="1:84" ht="17.25" customHeight="1" x14ac:dyDescent="0.2">
      <c r="A40" s="101"/>
      <c r="B40" s="101"/>
      <c r="C40" s="47"/>
      <c r="D40" s="47"/>
      <c r="E40" s="47"/>
      <c r="F40" s="47"/>
      <c r="G40" s="113"/>
      <c r="H40" s="113"/>
      <c r="I40" s="117"/>
      <c r="J40" s="117"/>
      <c r="K40" s="117"/>
      <c r="L40" s="117"/>
      <c r="M40" s="117"/>
      <c r="N40" s="116"/>
      <c r="O40" s="116"/>
      <c r="P40" s="116"/>
      <c r="Q40" s="116"/>
      <c r="R40" s="118"/>
      <c r="S40" s="114"/>
      <c r="T40" s="114"/>
      <c r="U40" s="153"/>
      <c r="V40" s="153"/>
      <c r="W40" s="119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R40" s="1"/>
      <c r="AS40" s="1"/>
      <c r="AT40" s="1"/>
    </row>
    <row r="41" spans="1:84" ht="17.25" customHeight="1" x14ac:dyDescent="0.2">
      <c r="A41" s="101"/>
      <c r="B41" s="101"/>
      <c r="F41" s="47"/>
      <c r="G41" s="113"/>
      <c r="H41" s="113"/>
      <c r="I41" s="239">
        <v>45453</v>
      </c>
      <c r="J41" s="239"/>
      <c r="K41" s="239"/>
      <c r="L41" s="239"/>
      <c r="M41" s="239"/>
      <c r="N41" s="239"/>
      <c r="O41" s="239"/>
      <c r="P41" s="239"/>
      <c r="Q41" s="120"/>
      <c r="R41" s="47"/>
      <c r="X41" s="235" t="s">
        <v>53</v>
      </c>
      <c r="Y41" s="235"/>
      <c r="Z41" s="235"/>
      <c r="AA41" s="235"/>
      <c r="AB41" s="235"/>
      <c r="AC41" s="235"/>
      <c r="AD41" s="235"/>
      <c r="AE41" s="235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R41" s="1"/>
      <c r="AS41" s="1"/>
      <c r="AT41" s="1"/>
    </row>
    <row r="42" spans="1:84" x14ac:dyDescent="0.2">
      <c r="A42" s="101"/>
      <c r="B42" s="101"/>
      <c r="F42" s="47"/>
      <c r="G42" s="37"/>
      <c r="H42" s="47"/>
      <c r="I42" s="47"/>
      <c r="J42" s="47"/>
      <c r="K42" s="47"/>
      <c r="L42" s="47"/>
      <c r="M42" s="47"/>
      <c r="N42" s="47"/>
      <c r="O42" s="47"/>
      <c r="Q42" s="47"/>
      <c r="R42" s="47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R42" s="1"/>
      <c r="AS42" s="1"/>
      <c r="AT42" s="1"/>
    </row>
    <row r="43" spans="1:84" ht="17.25" customHeight="1" x14ac:dyDescent="0.2">
      <c r="A43" s="101"/>
      <c r="B43" s="101"/>
      <c r="C43" s="1"/>
      <c r="D43" s="1"/>
      <c r="E43" s="1"/>
      <c r="F43" s="101"/>
      <c r="G43" s="122"/>
      <c r="H43" s="122"/>
      <c r="I43" s="122"/>
      <c r="J43" s="122"/>
      <c r="K43" s="122"/>
      <c r="L43" s="122"/>
      <c r="M43" s="122"/>
      <c r="N43" s="101"/>
      <c r="O43" s="101"/>
      <c r="P43" s="1"/>
      <c r="Q43" s="101"/>
      <c r="R43" s="10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23" t="s">
        <v>103</v>
      </c>
      <c r="AR43" s="1"/>
      <c r="AS43" s="1"/>
      <c r="AT43" s="1"/>
    </row>
    <row r="44" spans="1:84" ht="17.25" customHeight="1" x14ac:dyDescent="0.2"/>
    <row r="45" spans="1:84" ht="17.25" customHeight="1" x14ac:dyDescent="0.2"/>
    <row r="46" spans="1:84" ht="15" customHeight="1" x14ac:dyDescent="0.2"/>
    <row r="47" spans="1:84" ht="19.2" x14ac:dyDescent="0.25">
      <c r="C47" s="124" t="s">
        <v>54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</row>
    <row r="48" spans="1:84" x14ac:dyDescent="0.2">
      <c r="C48" s="168" t="s">
        <v>87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217" t="s">
        <v>86</v>
      </c>
      <c r="AP48" s="218"/>
      <c r="AQ48" s="218"/>
    </row>
    <row r="49" spans="3:40" ht="22.5" customHeight="1" x14ac:dyDescent="0.2">
      <c r="C49" s="273" t="s">
        <v>55</v>
      </c>
      <c r="D49" s="274"/>
      <c r="E49" s="274"/>
      <c r="F49" s="274"/>
      <c r="G49" s="274"/>
      <c r="H49" s="274"/>
      <c r="I49" s="275"/>
      <c r="J49" s="138" t="s">
        <v>56</v>
      </c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40"/>
    </row>
    <row r="50" spans="3:40" ht="22.5" customHeight="1" x14ac:dyDescent="0.2">
      <c r="C50" s="273" t="s">
        <v>57</v>
      </c>
      <c r="D50" s="274"/>
      <c r="E50" s="274"/>
      <c r="F50" s="274"/>
      <c r="G50" s="274"/>
      <c r="H50" s="274"/>
      <c r="I50" s="275"/>
      <c r="J50" s="138" t="s">
        <v>58</v>
      </c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40"/>
    </row>
    <row r="51" spans="3:40" ht="22.5" customHeight="1" x14ac:dyDescent="0.2">
      <c r="C51" s="276" t="s">
        <v>59</v>
      </c>
      <c r="D51" s="277"/>
      <c r="E51" s="277"/>
      <c r="F51" s="277"/>
      <c r="G51" s="277"/>
      <c r="H51" s="277"/>
      <c r="I51" s="278"/>
      <c r="J51" s="141" t="s">
        <v>88</v>
      </c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3"/>
    </row>
    <row r="52" spans="3:40" ht="22.5" customHeight="1" x14ac:dyDescent="0.2">
      <c r="C52" s="279"/>
      <c r="D52" s="280"/>
      <c r="E52" s="280"/>
      <c r="F52" s="280"/>
      <c r="G52" s="280"/>
      <c r="H52" s="280"/>
      <c r="I52" s="281"/>
      <c r="J52" s="144" t="s">
        <v>89</v>
      </c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6"/>
    </row>
    <row r="53" spans="3:40" ht="22.5" customHeight="1" x14ac:dyDescent="0.2">
      <c r="C53" s="273" t="s">
        <v>48</v>
      </c>
      <c r="D53" s="274"/>
      <c r="E53" s="274"/>
      <c r="F53" s="274"/>
      <c r="G53" s="274"/>
      <c r="H53" s="274"/>
      <c r="I53" s="275"/>
      <c r="J53" s="138" t="s">
        <v>96</v>
      </c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40"/>
    </row>
    <row r="54" spans="3:40" ht="22.5" customHeight="1" x14ac:dyDescent="0.2">
      <c r="C54" s="273" t="s">
        <v>60</v>
      </c>
      <c r="D54" s="274"/>
      <c r="E54" s="274"/>
      <c r="F54" s="274"/>
      <c r="G54" s="274"/>
      <c r="H54" s="274"/>
      <c r="I54" s="275"/>
      <c r="J54" s="138" t="s">
        <v>107</v>
      </c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40"/>
    </row>
    <row r="55" spans="3:40" ht="22.5" customHeight="1" x14ac:dyDescent="0.2">
      <c r="C55" s="273" t="s">
        <v>61</v>
      </c>
      <c r="D55" s="274"/>
      <c r="E55" s="274"/>
      <c r="F55" s="274"/>
      <c r="G55" s="274"/>
      <c r="H55" s="274"/>
      <c r="I55" s="275"/>
      <c r="J55" s="138" t="s">
        <v>107</v>
      </c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40"/>
    </row>
    <row r="56" spans="3:40" ht="22.5" customHeight="1" x14ac:dyDescent="0.2">
      <c r="C56" s="273" t="s">
        <v>62</v>
      </c>
      <c r="D56" s="274"/>
      <c r="E56" s="274"/>
      <c r="F56" s="274"/>
      <c r="G56" s="274"/>
      <c r="H56" s="274"/>
      <c r="I56" s="275"/>
      <c r="J56" s="138" t="s">
        <v>107</v>
      </c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40"/>
    </row>
    <row r="57" spans="3:40" ht="22.5" customHeight="1" x14ac:dyDescent="0.2">
      <c r="C57" s="273" t="s">
        <v>90</v>
      </c>
      <c r="D57" s="274"/>
      <c r="E57" s="274"/>
      <c r="F57" s="274"/>
      <c r="G57" s="274"/>
      <c r="H57" s="274"/>
      <c r="I57" s="275"/>
      <c r="J57" s="138" t="s">
        <v>91</v>
      </c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40"/>
    </row>
    <row r="58" spans="3:40" ht="22.5" customHeight="1" x14ac:dyDescent="0.2">
      <c r="C58" s="273" t="s">
        <v>63</v>
      </c>
      <c r="D58" s="274"/>
      <c r="E58" s="274"/>
      <c r="F58" s="274"/>
      <c r="G58" s="274"/>
      <c r="H58" s="274"/>
      <c r="I58" s="275"/>
      <c r="J58" s="138" t="s">
        <v>93</v>
      </c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40"/>
    </row>
    <row r="59" spans="3:40" ht="22.5" customHeight="1" x14ac:dyDescent="0.2">
      <c r="C59" s="273" t="s">
        <v>64</v>
      </c>
      <c r="D59" s="274"/>
      <c r="E59" s="274"/>
      <c r="F59" s="274"/>
      <c r="G59" s="274"/>
      <c r="H59" s="274"/>
      <c r="I59" s="275"/>
      <c r="J59" s="138" t="s">
        <v>65</v>
      </c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40"/>
    </row>
    <row r="60" spans="3:40" ht="22.5" customHeight="1" x14ac:dyDescent="0.2">
      <c r="C60" s="273" t="s">
        <v>66</v>
      </c>
      <c r="D60" s="274"/>
      <c r="E60" s="274"/>
      <c r="F60" s="274"/>
      <c r="G60" s="274"/>
      <c r="H60" s="274"/>
      <c r="I60" s="275"/>
      <c r="J60" s="138" t="s">
        <v>67</v>
      </c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40"/>
    </row>
    <row r="61" spans="3:40" ht="22.5" customHeight="1" x14ac:dyDescent="0.2">
      <c r="C61" s="273" t="s">
        <v>68</v>
      </c>
      <c r="D61" s="274"/>
      <c r="E61" s="274"/>
      <c r="F61" s="274"/>
      <c r="G61" s="274"/>
      <c r="H61" s="274"/>
      <c r="I61" s="275"/>
      <c r="J61" s="138" t="s">
        <v>69</v>
      </c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40"/>
    </row>
    <row r="62" spans="3:40" ht="22.5" customHeight="1" x14ac:dyDescent="0.2">
      <c r="C62" s="273" t="s">
        <v>70</v>
      </c>
      <c r="D62" s="274"/>
      <c r="E62" s="274"/>
      <c r="F62" s="274"/>
      <c r="G62" s="274"/>
      <c r="H62" s="274"/>
      <c r="I62" s="275"/>
      <c r="J62" s="138" t="s">
        <v>80</v>
      </c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40"/>
    </row>
    <row r="63" spans="3:40" ht="22.5" customHeight="1" x14ac:dyDescent="0.2">
      <c r="C63" s="273" t="s">
        <v>71</v>
      </c>
      <c r="D63" s="274"/>
      <c r="E63" s="274"/>
      <c r="F63" s="274"/>
      <c r="G63" s="274"/>
      <c r="H63" s="274"/>
      <c r="I63" s="275"/>
      <c r="J63" s="138" t="s">
        <v>92</v>
      </c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40"/>
    </row>
    <row r="64" spans="3:40" ht="22.5" customHeight="1" x14ac:dyDescent="0.2">
      <c r="C64" s="273" t="s">
        <v>72</v>
      </c>
      <c r="D64" s="274"/>
      <c r="E64" s="274"/>
      <c r="F64" s="274"/>
      <c r="G64" s="274"/>
      <c r="H64" s="274"/>
      <c r="I64" s="275"/>
      <c r="J64" s="138" t="s">
        <v>73</v>
      </c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40"/>
    </row>
    <row r="65" spans="3:41" ht="22.5" customHeight="1" x14ac:dyDescent="0.2">
      <c r="C65" s="273" t="s">
        <v>74</v>
      </c>
      <c r="D65" s="274"/>
      <c r="E65" s="274"/>
      <c r="F65" s="274"/>
      <c r="G65" s="274"/>
      <c r="H65" s="274"/>
      <c r="I65" s="275"/>
      <c r="J65" s="138" t="s">
        <v>75</v>
      </c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40"/>
    </row>
    <row r="66" spans="3:41" ht="22.5" customHeight="1" x14ac:dyDescent="0.2">
      <c r="C66" s="128" t="s">
        <v>76</v>
      </c>
      <c r="D66" s="127"/>
      <c r="E66" s="127"/>
      <c r="F66" s="127"/>
      <c r="G66" s="127"/>
      <c r="H66" s="127"/>
      <c r="I66" s="127"/>
      <c r="J66" s="128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</row>
    <row r="67" spans="3:41" ht="22.5" customHeight="1" x14ac:dyDescent="0.2">
      <c r="C67" s="129" t="s">
        <v>94</v>
      </c>
      <c r="D67" s="130"/>
      <c r="E67" s="130"/>
      <c r="F67" s="130"/>
      <c r="G67" s="130"/>
      <c r="H67" s="130"/>
      <c r="I67" s="130"/>
      <c r="J67" s="129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</row>
    <row r="68" spans="3:41" ht="22.5" customHeight="1" x14ac:dyDescent="0.2">
      <c r="C68" s="129" t="s">
        <v>95</v>
      </c>
      <c r="D68" s="130"/>
      <c r="E68" s="130"/>
      <c r="F68" s="130"/>
      <c r="G68" s="130"/>
      <c r="H68" s="130"/>
      <c r="I68" s="130"/>
      <c r="J68" s="129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</row>
    <row r="69" spans="3:41" ht="22.5" customHeight="1" x14ac:dyDescent="0.2">
      <c r="C69" s="129"/>
      <c r="D69" s="130"/>
      <c r="E69" s="130"/>
      <c r="F69" s="130"/>
      <c r="G69" s="130"/>
      <c r="H69" s="130"/>
      <c r="I69" s="130"/>
      <c r="J69" s="129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47"/>
    </row>
    <row r="70" spans="3:41" ht="22.5" customHeight="1" x14ac:dyDescent="0.2"/>
    <row r="71" spans="3:41" ht="22.5" customHeight="1" x14ac:dyDescent="0.2"/>
    <row r="72" spans="3:41" ht="22.5" customHeight="1" x14ac:dyDescent="0.2"/>
    <row r="105" spans="9:11" x14ac:dyDescent="0.2">
      <c r="I105" s="131" t="s">
        <v>77</v>
      </c>
      <c r="J105" s="131" t="s">
        <v>78</v>
      </c>
      <c r="K105" s="131" t="s">
        <v>79</v>
      </c>
    </row>
    <row r="106" spans="9:11" x14ac:dyDescent="0.2">
      <c r="I106" s="131">
        <v>1</v>
      </c>
      <c r="J106" s="131">
        <v>58000</v>
      </c>
      <c r="K106" s="131">
        <v>1</v>
      </c>
    </row>
    <row r="107" spans="9:11" x14ac:dyDescent="0.2">
      <c r="I107" s="131">
        <v>53000</v>
      </c>
      <c r="J107" s="131">
        <v>58000</v>
      </c>
      <c r="K107" s="131">
        <v>1</v>
      </c>
    </row>
    <row r="108" spans="9:11" x14ac:dyDescent="0.2">
      <c r="I108" s="131">
        <v>62999</v>
      </c>
      <c r="J108" s="131">
        <v>58000</v>
      </c>
      <c r="K108" s="131">
        <v>1</v>
      </c>
    </row>
    <row r="109" spans="9:11" x14ac:dyDescent="0.2">
      <c r="I109" s="131">
        <v>63000</v>
      </c>
      <c r="J109" s="131">
        <v>68000</v>
      </c>
      <c r="K109" s="131">
        <v>2</v>
      </c>
    </row>
    <row r="110" spans="9:11" x14ac:dyDescent="0.2">
      <c r="I110" s="131">
        <v>72999</v>
      </c>
      <c r="J110" s="131">
        <v>68000</v>
      </c>
      <c r="K110" s="131">
        <v>2</v>
      </c>
    </row>
    <row r="111" spans="9:11" x14ac:dyDescent="0.2">
      <c r="I111" s="131">
        <v>73000</v>
      </c>
      <c r="J111" s="131">
        <v>78000</v>
      </c>
      <c r="K111" s="131">
        <v>3</v>
      </c>
    </row>
    <row r="112" spans="9:11" x14ac:dyDescent="0.2">
      <c r="I112" s="131">
        <v>82999</v>
      </c>
      <c r="J112" s="131">
        <v>78000</v>
      </c>
      <c r="K112" s="131">
        <v>3</v>
      </c>
    </row>
    <row r="113" spans="9:11" x14ac:dyDescent="0.2">
      <c r="I113" s="131">
        <v>83000</v>
      </c>
      <c r="J113" s="131">
        <v>88000</v>
      </c>
      <c r="K113" s="131">
        <v>4</v>
      </c>
    </row>
    <row r="114" spans="9:11" x14ac:dyDescent="0.2">
      <c r="I114" s="131">
        <v>92999</v>
      </c>
      <c r="J114" s="131">
        <v>88000</v>
      </c>
      <c r="K114" s="131">
        <v>4</v>
      </c>
    </row>
    <row r="115" spans="9:11" x14ac:dyDescent="0.2">
      <c r="I115" s="131">
        <v>93000</v>
      </c>
      <c r="J115" s="131">
        <v>98000</v>
      </c>
      <c r="K115" s="131">
        <v>5</v>
      </c>
    </row>
    <row r="116" spans="9:11" x14ac:dyDescent="0.2">
      <c r="I116" s="131">
        <v>100999</v>
      </c>
      <c r="J116" s="131">
        <v>98000</v>
      </c>
      <c r="K116" s="131">
        <v>5</v>
      </c>
    </row>
    <row r="117" spans="9:11" x14ac:dyDescent="0.2">
      <c r="I117" s="131">
        <v>101000</v>
      </c>
      <c r="J117" s="131">
        <v>104000</v>
      </c>
      <c r="K117" s="131">
        <v>6</v>
      </c>
    </row>
    <row r="118" spans="9:11" x14ac:dyDescent="0.2">
      <c r="I118" s="131">
        <v>106999</v>
      </c>
      <c r="J118" s="131">
        <v>104000</v>
      </c>
      <c r="K118" s="131">
        <v>6</v>
      </c>
    </row>
    <row r="119" spans="9:11" x14ac:dyDescent="0.2">
      <c r="I119" s="131">
        <v>107000</v>
      </c>
      <c r="J119" s="131">
        <v>110000</v>
      </c>
      <c r="K119" s="131">
        <v>7</v>
      </c>
    </row>
    <row r="120" spans="9:11" x14ac:dyDescent="0.2">
      <c r="I120" s="131">
        <v>113999</v>
      </c>
      <c r="J120" s="131">
        <v>110000</v>
      </c>
      <c r="K120" s="131">
        <v>7</v>
      </c>
    </row>
    <row r="121" spans="9:11" x14ac:dyDescent="0.2">
      <c r="I121" s="131">
        <v>114000</v>
      </c>
      <c r="J121" s="131">
        <v>118000</v>
      </c>
      <c r="K121" s="131">
        <v>8</v>
      </c>
    </row>
    <row r="122" spans="9:11" x14ac:dyDescent="0.2">
      <c r="I122" s="131">
        <v>121999</v>
      </c>
      <c r="J122" s="131">
        <v>118000</v>
      </c>
      <c r="K122" s="131">
        <v>8</v>
      </c>
    </row>
    <row r="123" spans="9:11" x14ac:dyDescent="0.2">
      <c r="I123" s="131">
        <v>122000</v>
      </c>
      <c r="J123" s="131">
        <v>126000</v>
      </c>
      <c r="K123" s="131">
        <v>9</v>
      </c>
    </row>
    <row r="124" spans="9:11" x14ac:dyDescent="0.2">
      <c r="I124" s="131">
        <v>129999</v>
      </c>
      <c r="J124" s="131">
        <v>126000</v>
      </c>
      <c r="K124" s="131">
        <v>9</v>
      </c>
    </row>
    <row r="125" spans="9:11" x14ac:dyDescent="0.2">
      <c r="I125" s="131">
        <v>130000</v>
      </c>
      <c r="J125" s="131">
        <v>134000</v>
      </c>
      <c r="K125" s="131">
        <v>10</v>
      </c>
    </row>
    <row r="126" spans="9:11" x14ac:dyDescent="0.2">
      <c r="I126" s="131">
        <v>137999</v>
      </c>
      <c r="J126" s="131">
        <v>134000</v>
      </c>
      <c r="K126" s="131">
        <v>10</v>
      </c>
    </row>
    <row r="127" spans="9:11" x14ac:dyDescent="0.2">
      <c r="I127" s="131">
        <v>138000</v>
      </c>
      <c r="J127" s="131">
        <v>142000</v>
      </c>
      <c r="K127" s="131">
        <v>11</v>
      </c>
    </row>
    <row r="128" spans="9:11" x14ac:dyDescent="0.2">
      <c r="I128" s="131">
        <v>145999</v>
      </c>
      <c r="J128" s="131">
        <v>142000</v>
      </c>
      <c r="K128" s="131">
        <v>11</v>
      </c>
    </row>
    <row r="129" spans="9:11" x14ac:dyDescent="0.2">
      <c r="I129" s="131">
        <v>146000</v>
      </c>
      <c r="J129" s="131">
        <v>150000</v>
      </c>
      <c r="K129" s="131">
        <v>12</v>
      </c>
    </row>
    <row r="130" spans="9:11" x14ac:dyDescent="0.2">
      <c r="I130" s="131">
        <v>154999</v>
      </c>
      <c r="J130" s="131">
        <v>150000</v>
      </c>
      <c r="K130" s="131">
        <v>12</v>
      </c>
    </row>
    <row r="131" spans="9:11" x14ac:dyDescent="0.2">
      <c r="I131" s="131">
        <v>155000</v>
      </c>
      <c r="J131" s="131">
        <v>160000</v>
      </c>
      <c r="K131" s="131">
        <v>13</v>
      </c>
    </row>
    <row r="132" spans="9:11" x14ac:dyDescent="0.2">
      <c r="I132" s="131">
        <v>164999</v>
      </c>
      <c r="J132" s="131">
        <v>160000</v>
      </c>
      <c r="K132" s="131">
        <v>13</v>
      </c>
    </row>
    <row r="133" spans="9:11" x14ac:dyDescent="0.2">
      <c r="I133" s="131">
        <v>165000</v>
      </c>
      <c r="J133" s="131">
        <v>170000</v>
      </c>
      <c r="K133" s="131">
        <v>14</v>
      </c>
    </row>
    <row r="134" spans="9:11" x14ac:dyDescent="0.2">
      <c r="I134" s="131">
        <v>174999</v>
      </c>
      <c r="J134" s="131">
        <v>170000</v>
      </c>
      <c r="K134" s="131">
        <v>14</v>
      </c>
    </row>
    <row r="135" spans="9:11" x14ac:dyDescent="0.2">
      <c r="I135" s="131">
        <v>175000</v>
      </c>
      <c r="J135" s="131">
        <v>180000</v>
      </c>
      <c r="K135" s="131">
        <v>15</v>
      </c>
    </row>
    <row r="136" spans="9:11" x14ac:dyDescent="0.2">
      <c r="I136" s="131">
        <v>184999</v>
      </c>
      <c r="J136" s="131">
        <v>180000</v>
      </c>
      <c r="K136" s="131">
        <v>15</v>
      </c>
    </row>
    <row r="137" spans="9:11" x14ac:dyDescent="0.2">
      <c r="I137" s="131">
        <v>185000</v>
      </c>
      <c r="J137" s="131">
        <v>190000</v>
      </c>
      <c r="K137" s="131">
        <v>16</v>
      </c>
    </row>
    <row r="138" spans="9:11" x14ac:dyDescent="0.2">
      <c r="I138" s="131">
        <v>194999</v>
      </c>
      <c r="J138" s="131">
        <v>190000</v>
      </c>
      <c r="K138" s="131">
        <v>16</v>
      </c>
    </row>
    <row r="139" spans="9:11" x14ac:dyDescent="0.2">
      <c r="I139" s="131">
        <v>195000</v>
      </c>
      <c r="J139" s="131">
        <v>200000</v>
      </c>
      <c r="K139" s="131">
        <v>17</v>
      </c>
    </row>
    <row r="140" spans="9:11" x14ac:dyDescent="0.2">
      <c r="I140" s="131">
        <v>209999</v>
      </c>
      <c r="J140" s="131">
        <v>200000</v>
      </c>
      <c r="K140" s="131">
        <v>17</v>
      </c>
    </row>
    <row r="141" spans="9:11" x14ac:dyDescent="0.2">
      <c r="I141" s="131">
        <v>210000</v>
      </c>
      <c r="J141" s="131">
        <v>220000</v>
      </c>
      <c r="K141" s="131">
        <v>18</v>
      </c>
    </row>
    <row r="142" spans="9:11" x14ac:dyDescent="0.2">
      <c r="I142" s="131">
        <v>229999</v>
      </c>
      <c r="J142" s="131">
        <v>220000</v>
      </c>
      <c r="K142" s="131">
        <v>18</v>
      </c>
    </row>
    <row r="143" spans="9:11" x14ac:dyDescent="0.2">
      <c r="I143" s="131">
        <v>230000</v>
      </c>
      <c r="J143" s="131">
        <v>240000</v>
      </c>
      <c r="K143" s="131">
        <v>19</v>
      </c>
    </row>
    <row r="144" spans="9:11" x14ac:dyDescent="0.2">
      <c r="I144" s="131">
        <v>249999</v>
      </c>
      <c r="J144" s="131">
        <v>240000</v>
      </c>
      <c r="K144" s="131">
        <v>19</v>
      </c>
    </row>
    <row r="145" spans="9:11" x14ac:dyDescent="0.2">
      <c r="I145" s="131">
        <v>250000</v>
      </c>
      <c r="J145" s="131">
        <v>260000</v>
      </c>
      <c r="K145" s="131">
        <v>20</v>
      </c>
    </row>
    <row r="146" spans="9:11" x14ac:dyDescent="0.2">
      <c r="I146" s="131">
        <v>269999</v>
      </c>
      <c r="J146" s="131">
        <v>260000</v>
      </c>
      <c r="K146" s="131">
        <v>20</v>
      </c>
    </row>
    <row r="147" spans="9:11" x14ac:dyDescent="0.2">
      <c r="I147" s="131">
        <v>270000</v>
      </c>
      <c r="J147" s="131">
        <v>280000</v>
      </c>
      <c r="K147" s="131">
        <v>21</v>
      </c>
    </row>
    <row r="148" spans="9:11" x14ac:dyDescent="0.2">
      <c r="I148" s="131">
        <v>289999</v>
      </c>
      <c r="J148" s="131">
        <v>280000</v>
      </c>
      <c r="K148" s="131">
        <v>21</v>
      </c>
    </row>
    <row r="149" spans="9:11" x14ac:dyDescent="0.2">
      <c r="I149" s="131">
        <v>290000</v>
      </c>
      <c r="J149" s="131">
        <v>300000</v>
      </c>
      <c r="K149" s="131">
        <v>22</v>
      </c>
    </row>
    <row r="150" spans="9:11" x14ac:dyDescent="0.2">
      <c r="I150" s="131">
        <v>309999</v>
      </c>
      <c r="J150" s="131">
        <v>300000</v>
      </c>
      <c r="K150" s="131">
        <v>22</v>
      </c>
    </row>
    <row r="151" spans="9:11" x14ac:dyDescent="0.2">
      <c r="I151" s="131">
        <v>310000</v>
      </c>
      <c r="J151" s="131">
        <v>320000</v>
      </c>
      <c r="K151" s="131">
        <v>23</v>
      </c>
    </row>
    <row r="152" spans="9:11" x14ac:dyDescent="0.2">
      <c r="I152" s="131">
        <v>329999</v>
      </c>
      <c r="J152" s="131">
        <v>320000</v>
      </c>
      <c r="K152" s="131">
        <v>23</v>
      </c>
    </row>
    <row r="153" spans="9:11" x14ac:dyDescent="0.2">
      <c r="I153" s="131">
        <v>330000</v>
      </c>
      <c r="J153" s="131">
        <v>340000</v>
      </c>
      <c r="K153" s="131">
        <v>24</v>
      </c>
    </row>
    <row r="154" spans="9:11" x14ac:dyDescent="0.2">
      <c r="I154" s="131">
        <v>349999</v>
      </c>
      <c r="J154" s="131">
        <v>340000</v>
      </c>
      <c r="K154" s="131">
        <v>24</v>
      </c>
    </row>
    <row r="155" spans="9:11" x14ac:dyDescent="0.2">
      <c r="I155" s="131">
        <v>350000</v>
      </c>
      <c r="J155" s="131">
        <v>360000</v>
      </c>
      <c r="K155" s="131">
        <v>25</v>
      </c>
    </row>
    <row r="156" spans="9:11" x14ac:dyDescent="0.2">
      <c r="I156" s="131">
        <v>369999</v>
      </c>
      <c r="J156" s="131">
        <v>360000</v>
      </c>
      <c r="K156" s="131">
        <v>25</v>
      </c>
    </row>
    <row r="157" spans="9:11" x14ac:dyDescent="0.2">
      <c r="I157" s="131">
        <v>370000</v>
      </c>
      <c r="J157" s="131">
        <v>380000</v>
      </c>
      <c r="K157" s="131">
        <v>26</v>
      </c>
    </row>
    <row r="158" spans="9:11" x14ac:dyDescent="0.2">
      <c r="I158" s="131">
        <v>394999</v>
      </c>
      <c r="J158" s="131">
        <v>380000</v>
      </c>
      <c r="K158" s="131">
        <v>26</v>
      </c>
    </row>
    <row r="159" spans="9:11" x14ac:dyDescent="0.2">
      <c r="I159" s="131">
        <v>395000</v>
      </c>
      <c r="J159" s="131">
        <v>410000</v>
      </c>
      <c r="K159" s="131">
        <v>27</v>
      </c>
    </row>
    <row r="160" spans="9:11" x14ac:dyDescent="0.2">
      <c r="I160" s="131">
        <v>424999</v>
      </c>
      <c r="J160" s="131">
        <v>410000</v>
      </c>
      <c r="K160" s="131">
        <v>27</v>
      </c>
    </row>
    <row r="161" spans="9:11" x14ac:dyDescent="0.2">
      <c r="I161" s="131">
        <v>425000</v>
      </c>
      <c r="J161" s="131">
        <v>440000</v>
      </c>
      <c r="K161" s="131">
        <v>28</v>
      </c>
    </row>
    <row r="162" spans="9:11" x14ac:dyDescent="0.2">
      <c r="I162" s="131">
        <v>454999</v>
      </c>
      <c r="J162" s="131">
        <v>440000</v>
      </c>
      <c r="K162" s="131">
        <v>28</v>
      </c>
    </row>
    <row r="163" spans="9:11" x14ac:dyDescent="0.2">
      <c r="I163" s="131">
        <v>455000</v>
      </c>
      <c r="J163" s="131">
        <v>470000</v>
      </c>
      <c r="K163" s="131">
        <v>29</v>
      </c>
    </row>
    <row r="164" spans="9:11" x14ac:dyDescent="0.2">
      <c r="I164" s="131">
        <v>484999</v>
      </c>
      <c r="J164" s="131">
        <v>470000</v>
      </c>
      <c r="K164" s="131">
        <v>29</v>
      </c>
    </row>
    <row r="165" spans="9:11" x14ac:dyDescent="0.2">
      <c r="I165" s="131">
        <v>485000</v>
      </c>
      <c r="J165" s="131">
        <v>500000</v>
      </c>
      <c r="K165" s="131">
        <v>30</v>
      </c>
    </row>
    <row r="166" spans="9:11" x14ac:dyDescent="0.2">
      <c r="I166" s="131">
        <v>514999</v>
      </c>
      <c r="J166" s="131">
        <v>500000</v>
      </c>
      <c r="K166" s="131">
        <v>30</v>
      </c>
    </row>
    <row r="167" spans="9:11" x14ac:dyDescent="0.2">
      <c r="I167" s="131">
        <v>515000</v>
      </c>
      <c r="J167" s="131">
        <v>530000</v>
      </c>
      <c r="K167" s="131">
        <v>31</v>
      </c>
    </row>
    <row r="168" spans="9:11" x14ac:dyDescent="0.2">
      <c r="I168" s="131">
        <v>544999</v>
      </c>
      <c r="J168" s="131">
        <v>530000</v>
      </c>
      <c r="K168" s="131">
        <v>31</v>
      </c>
    </row>
    <row r="169" spans="9:11" x14ac:dyDescent="0.2">
      <c r="I169" s="131">
        <v>545000</v>
      </c>
      <c r="J169" s="131">
        <v>560000</v>
      </c>
      <c r="K169" s="131">
        <v>32</v>
      </c>
    </row>
    <row r="170" spans="9:11" x14ac:dyDescent="0.2">
      <c r="I170" s="131">
        <v>574999</v>
      </c>
      <c r="J170" s="131">
        <v>560000</v>
      </c>
      <c r="K170" s="131">
        <v>32</v>
      </c>
    </row>
    <row r="171" spans="9:11" x14ac:dyDescent="0.2">
      <c r="I171" s="131">
        <v>575000</v>
      </c>
      <c r="J171" s="131">
        <v>590000</v>
      </c>
      <c r="K171" s="131">
        <v>33</v>
      </c>
    </row>
    <row r="172" spans="9:11" x14ac:dyDescent="0.2">
      <c r="I172" s="131">
        <v>604999</v>
      </c>
      <c r="J172" s="131">
        <v>590000</v>
      </c>
      <c r="K172" s="131">
        <v>33</v>
      </c>
    </row>
    <row r="173" spans="9:11" x14ac:dyDescent="0.2">
      <c r="I173" s="131">
        <v>605000</v>
      </c>
      <c r="J173" s="131">
        <v>620000</v>
      </c>
      <c r="K173" s="131">
        <v>34</v>
      </c>
    </row>
    <row r="174" spans="9:11" x14ac:dyDescent="0.2">
      <c r="I174" s="131">
        <v>634999</v>
      </c>
      <c r="J174" s="131">
        <v>620000</v>
      </c>
      <c r="K174" s="131">
        <v>34</v>
      </c>
    </row>
    <row r="175" spans="9:11" x14ac:dyDescent="0.2">
      <c r="I175" s="131">
        <v>635000</v>
      </c>
      <c r="J175" s="131">
        <v>650000</v>
      </c>
      <c r="K175" s="131">
        <v>35</v>
      </c>
    </row>
    <row r="176" spans="9:11" x14ac:dyDescent="0.2">
      <c r="I176" s="131">
        <v>664999</v>
      </c>
      <c r="J176" s="131">
        <v>650000</v>
      </c>
      <c r="K176" s="131">
        <v>35</v>
      </c>
    </row>
    <row r="177" spans="9:11" x14ac:dyDescent="0.2">
      <c r="I177" s="131">
        <v>665000</v>
      </c>
      <c r="J177" s="131">
        <v>680000</v>
      </c>
      <c r="K177" s="131">
        <v>36</v>
      </c>
    </row>
    <row r="178" spans="9:11" x14ac:dyDescent="0.2">
      <c r="I178" s="131">
        <v>694999</v>
      </c>
      <c r="J178" s="131">
        <v>680000</v>
      </c>
      <c r="K178" s="131">
        <v>36</v>
      </c>
    </row>
    <row r="179" spans="9:11" x14ac:dyDescent="0.2">
      <c r="I179" s="131">
        <v>695000</v>
      </c>
      <c r="J179" s="131">
        <v>710000</v>
      </c>
      <c r="K179" s="131">
        <v>37</v>
      </c>
    </row>
    <row r="180" spans="9:11" x14ac:dyDescent="0.2">
      <c r="I180" s="131">
        <v>729999</v>
      </c>
      <c r="J180" s="131">
        <v>710000</v>
      </c>
      <c r="K180" s="131">
        <v>37</v>
      </c>
    </row>
    <row r="181" spans="9:11" x14ac:dyDescent="0.2">
      <c r="I181" s="131">
        <v>730000</v>
      </c>
      <c r="J181" s="131">
        <v>750000</v>
      </c>
      <c r="K181" s="131">
        <v>38</v>
      </c>
    </row>
    <row r="182" spans="9:11" x14ac:dyDescent="0.2">
      <c r="I182" s="131">
        <v>769999</v>
      </c>
      <c r="J182" s="131">
        <v>750000</v>
      </c>
      <c r="K182" s="131">
        <v>38</v>
      </c>
    </row>
    <row r="183" spans="9:11" x14ac:dyDescent="0.2">
      <c r="I183" s="131">
        <v>770000</v>
      </c>
      <c r="J183" s="131">
        <v>790000</v>
      </c>
      <c r="K183" s="131">
        <v>39</v>
      </c>
    </row>
    <row r="184" spans="9:11" x14ac:dyDescent="0.2">
      <c r="I184" s="131">
        <v>809999</v>
      </c>
      <c r="J184" s="131">
        <v>790000</v>
      </c>
      <c r="K184" s="131">
        <v>39</v>
      </c>
    </row>
    <row r="185" spans="9:11" x14ac:dyDescent="0.2">
      <c r="I185" s="131">
        <v>810000</v>
      </c>
      <c r="J185" s="131">
        <v>830000</v>
      </c>
      <c r="K185" s="131">
        <v>40</v>
      </c>
    </row>
    <row r="186" spans="9:11" x14ac:dyDescent="0.2">
      <c r="I186" s="131">
        <v>854999</v>
      </c>
      <c r="J186" s="131">
        <v>830000</v>
      </c>
      <c r="K186" s="131">
        <v>40</v>
      </c>
    </row>
    <row r="187" spans="9:11" x14ac:dyDescent="0.2">
      <c r="I187" s="131">
        <v>855000</v>
      </c>
      <c r="J187" s="131">
        <v>880000</v>
      </c>
      <c r="K187" s="131">
        <v>41</v>
      </c>
    </row>
    <row r="188" spans="9:11" x14ac:dyDescent="0.2">
      <c r="I188" s="131">
        <v>904999</v>
      </c>
      <c r="J188" s="131">
        <v>880000</v>
      </c>
      <c r="K188" s="131">
        <v>41</v>
      </c>
    </row>
    <row r="189" spans="9:11" x14ac:dyDescent="0.2">
      <c r="I189" s="131">
        <v>905000</v>
      </c>
      <c r="J189" s="131">
        <v>930000</v>
      </c>
      <c r="K189" s="131">
        <v>42</v>
      </c>
    </row>
    <row r="190" spans="9:11" x14ac:dyDescent="0.2">
      <c r="I190" s="131">
        <v>954999</v>
      </c>
      <c r="J190" s="131">
        <v>930000</v>
      </c>
      <c r="K190" s="131">
        <v>42</v>
      </c>
    </row>
    <row r="191" spans="9:11" x14ac:dyDescent="0.2">
      <c r="I191" s="131">
        <v>955000</v>
      </c>
      <c r="J191" s="131">
        <v>980000</v>
      </c>
      <c r="K191" s="131">
        <v>43</v>
      </c>
    </row>
    <row r="192" spans="9:11" x14ac:dyDescent="0.2">
      <c r="I192" s="131">
        <v>1004999</v>
      </c>
      <c r="J192" s="131">
        <v>980000</v>
      </c>
      <c r="K192" s="131">
        <v>43</v>
      </c>
    </row>
    <row r="193" spans="9:11" x14ac:dyDescent="0.2">
      <c r="I193" s="131">
        <v>1005000</v>
      </c>
      <c r="J193" s="131">
        <v>1030000</v>
      </c>
      <c r="K193" s="131">
        <v>44</v>
      </c>
    </row>
    <row r="194" spans="9:11" x14ac:dyDescent="0.2">
      <c r="I194" s="131">
        <v>1054999</v>
      </c>
      <c r="J194" s="131">
        <v>1030000</v>
      </c>
      <c r="K194" s="131">
        <v>44</v>
      </c>
    </row>
    <row r="195" spans="9:11" x14ac:dyDescent="0.2">
      <c r="I195" s="131">
        <v>1055000</v>
      </c>
      <c r="J195" s="131">
        <v>1090000</v>
      </c>
      <c r="K195" s="131">
        <v>45</v>
      </c>
    </row>
    <row r="196" spans="9:11" x14ac:dyDescent="0.2">
      <c r="I196" s="131">
        <v>1114999</v>
      </c>
      <c r="J196" s="131">
        <v>1090000</v>
      </c>
      <c r="K196" s="131">
        <v>45</v>
      </c>
    </row>
    <row r="197" spans="9:11" x14ac:dyDescent="0.2">
      <c r="I197" s="131">
        <v>1115000</v>
      </c>
      <c r="J197" s="131">
        <v>1150000</v>
      </c>
      <c r="K197" s="131">
        <v>46</v>
      </c>
    </row>
    <row r="198" spans="9:11" x14ac:dyDescent="0.2">
      <c r="I198" s="131">
        <v>1174999</v>
      </c>
      <c r="J198" s="131">
        <v>1150000</v>
      </c>
      <c r="K198" s="131">
        <v>46</v>
      </c>
    </row>
    <row r="199" spans="9:11" x14ac:dyDescent="0.2">
      <c r="I199" s="131">
        <v>1175000</v>
      </c>
      <c r="J199" s="131">
        <v>1210000</v>
      </c>
      <c r="K199" s="131">
        <v>47</v>
      </c>
    </row>
    <row r="200" spans="9:11" x14ac:dyDescent="0.2">
      <c r="I200" s="131">
        <v>1234999</v>
      </c>
      <c r="J200" s="131">
        <v>1210000</v>
      </c>
      <c r="K200" s="131">
        <v>47</v>
      </c>
    </row>
    <row r="201" spans="9:11" x14ac:dyDescent="0.2">
      <c r="I201" s="131">
        <v>1235000</v>
      </c>
      <c r="J201" s="131">
        <v>1270000</v>
      </c>
      <c r="K201" s="3">
        <v>48</v>
      </c>
    </row>
    <row r="202" spans="9:11" x14ac:dyDescent="0.2">
      <c r="I202" s="19">
        <v>1294999</v>
      </c>
      <c r="J202" s="131">
        <v>1270000</v>
      </c>
      <c r="K202" s="3">
        <v>48</v>
      </c>
    </row>
    <row r="203" spans="9:11" x14ac:dyDescent="0.2">
      <c r="I203" s="19">
        <v>1295000</v>
      </c>
      <c r="J203" s="131">
        <v>1330000</v>
      </c>
      <c r="K203" s="3">
        <v>49</v>
      </c>
    </row>
    <row r="204" spans="9:11" x14ac:dyDescent="0.2">
      <c r="I204" s="131">
        <v>1354999</v>
      </c>
      <c r="J204" s="131">
        <v>1330000</v>
      </c>
      <c r="K204" s="3">
        <v>49</v>
      </c>
    </row>
    <row r="205" spans="9:11" x14ac:dyDescent="0.2">
      <c r="I205" s="131">
        <v>1355000</v>
      </c>
      <c r="J205" s="131">
        <v>1390000</v>
      </c>
      <c r="K205" s="3">
        <v>50</v>
      </c>
    </row>
    <row r="206" spans="9:11" x14ac:dyDescent="0.2">
      <c r="I206" s="19">
        <v>1355000</v>
      </c>
      <c r="J206" s="131">
        <v>1390000</v>
      </c>
      <c r="K206" s="3">
        <v>50</v>
      </c>
    </row>
    <row r="207" spans="9:11" x14ac:dyDescent="0.2">
      <c r="I207" s="131"/>
      <c r="J207" s="131"/>
    </row>
    <row r="208" spans="9:11" x14ac:dyDescent="0.2">
      <c r="I208" s="19"/>
      <c r="J208" s="131"/>
    </row>
    <row r="209" spans="9:10" x14ac:dyDescent="0.2">
      <c r="I209" s="19"/>
      <c r="J209" s="131"/>
    </row>
    <row r="210" spans="9:10" x14ac:dyDescent="0.2">
      <c r="I210" s="131"/>
      <c r="J210" s="131"/>
    </row>
    <row r="211" spans="9:10" x14ac:dyDescent="0.2">
      <c r="I211" s="131"/>
      <c r="J211" s="131"/>
    </row>
    <row r="212" spans="9:10" x14ac:dyDescent="0.2">
      <c r="I212" s="19"/>
      <c r="J212" s="131"/>
    </row>
    <row r="214" spans="9:10" x14ac:dyDescent="0.2">
      <c r="I214" s="131"/>
      <c r="J214" s="131"/>
    </row>
    <row r="215" spans="9:10" x14ac:dyDescent="0.2">
      <c r="I215" s="131"/>
      <c r="J215" s="131"/>
    </row>
  </sheetData>
  <protectedRanges>
    <protectedRange sqref="AK24:AL24 AK31:AL31 AK16:AL17 AK19:AL19 AK26:AL26 AK33:AN33" name="標準報酬月額"/>
    <protectedRange sqref="AF37:AQ41" name="事業主"/>
    <protectedRange sqref="AO17:AQ19 AO24:AQ26 AO31:AQ33 Q17:S18 Q24:S25 Q31:S32" name="摘要"/>
    <protectedRange sqref="AA17:AE17 AC18:AC19 AE18:AE19 AA31:AE31 AC32:AC33 AE32:AE33 AA24:AE24 AC25:AC26 AE25:AE26" name="資格取得日"/>
    <protectedRange sqref="I15:M19 I36:M36 I22:M26 I29:M33" name="氏名カナ"/>
    <protectedRange sqref="V4:X6 U4 U6" name="店所整理番号"/>
    <protectedRange sqref="H6:K8" name="記号"/>
    <protectedRange sqref="C25:F26 C32:F33 C36:F36 C18:F19" name="従前被保険者番号"/>
    <protectedRange sqref="V17:Z17 V24:Z24 V31:Z31" name="生年月日"/>
    <protectedRange sqref="AG15:AI17 AG22:AI24 AG29:AI31" name="報酬額"/>
    <protectedRange sqref="I41 L41:P41" name="届出日"/>
    <protectedRange sqref="AI21:AJ21" name="標準報酬月額_1"/>
    <protectedRange sqref="AM21:AO21" name="摘要_1"/>
    <protectedRange sqref="Y21:AC21" name="資格取得日_1"/>
    <protectedRange sqref="I20:M21" name="氏名カナ_1"/>
    <protectedRange sqref="T21:X21" name="生年月日_1"/>
    <protectedRange sqref="AE20:AG21" name="報酬額_1"/>
    <protectedRange sqref="AI28:AJ28" name="標準報酬月額_2"/>
    <protectedRange sqref="AM28:AO28" name="摘要_2"/>
    <protectedRange sqref="Y28:AC28" name="資格取得日_2"/>
    <protectedRange sqref="I27:M28" name="氏名カナ_2"/>
    <protectedRange sqref="T28:X28" name="生年月日_2"/>
    <protectedRange sqref="AE27:AG28" name="報酬額_2"/>
    <protectedRange sqref="AI35:AJ35" name="標準報酬月額_3"/>
    <protectedRange sqref="AM35:AO35" name="摘要_3"/>
    <protectedRange sqref="Y35:AC35" name="資格取得日_3"/>
    <protectedRange sqref="I34:M35" name="氏名カナ_3"/>
    <protectedRange sqref="T35:X35" name="生年月日_3"/>
    <protectedRange sqref="AE34:AG35" name="報酬額_3"/>
  </protectedRanges>
  <mergeCells count="124">
    <mergeCell ref="AK19:AL19"/>
    <mergeCell ref="AG30:AI30"/>
    <mergeCell ref="AG33:AI33"/>
    <mergeCell ref="AS2:AS26"/>
    <mergeCell ref="E20:F20"/>
    <mergeCell ref="H20:J20"/>
    <mergeCell ref="L20:AQ21"/>
    <mergeCell ref="E27:F27"/>
    <mergeCell ref="H27:J27"/>
    <mergeCell ref="L27:AQ28"/>
    <mergeCell ref="E6:G7"/>
    <mergeCell ref="H6:K7"/>
    <mergeCell ref="AK12:AL12"/>
    <mergeCell ref="AF4:AG4"/>
    <mergeCell ref="AH4:AI4"/>
    <mergeCell ref="AJ4:AK4"/>
    <mergeCell ref="AL4:AM4"/>
    <mergeCell ref="AN4:AO4"/>
    <mergeCell ref="AO12:AQ12"/>
    <mergeCell ref="AP4:AQ4"/>
    <mergeCell ref="I13:K13"/>
    <mergeCell ref="AK13:AL13"/>
    <mergeCell ref="AA11:AE13"/>
    <mergeCell ref="AG11:AJ11"/>
    <mergeCell ref="H34:J34"/>
    <mergeCell ref="L34:AQ35"/>
    <mergeCell ref="I29:M31"/>
    <mergeCell ref="I32:M32"/>
    <mergeCell ref="AK24:AL24"/>
    <mergeCell ref="AO24:AQ25"/>
    <mergeCell ref="AG25:AI25"/>
    <mergeCell ref="AG22:AI22"/>
    <mergeCell ref="AG24:AI24"/>
    <mergeCell ref="AC24:AD24"/>
    <mergeCell ref="AA25:AB25"/>
    <mergeCell ref="AG29:AI29"/>
    <mergeCell ref="AG31:AI31"/>
    <mergeCell ref="AC31:AD31"/>
    <mergeCell ref="AK26:AL26"/>
    <mergeCell ref="AM33:AN33"/>
    <mergeCell ref="AK33:AL33"/>
    <mergeCell ref="Q24:S25"/>
    <mergeCell ref="Q31:S32"/>
    <mergeCell ref="C65:I65"/>
    <mergeCell ref="C60:I60"/>
    <mergeCell ref="C61:I61"/>
    <mergeCell ref="C62:I62"/>
    <mergeCell ref="C63:I63"/>
    <mergeCell ref="C64:I64"/>
    <mergeCell ref="C55:I55"/>
    <mergeCell ref="C56:I56"/>
    <mergeCell ref="C57:I57"/>
    <mergeCell ref="C58:I58"/>
    <mergeCell ref="C59:I59"/>
    <mergeCell ref="C49:I49"/>
    <mergeCell ref="C50:I50"/>
    <mergeCell ref="C51:I52"/>
    <mergeCell ref="C53:I53"/>
    <mergeCell ref="C54:I54"/>
    <mergeCell ref="X24:Y24"/>
    <mergeCell ref="V25:W25"/>
    <mergeCell ref="E4:M5"/>
    <mergeCell ref="H11:L11"/>
    <mergeCell ref="C19:I19"/>
    <mergeCell ref="C20:C21"/>
    <mergeCell ref="C25:F25"/>
    <mergeCell ref="G25:H25"/>
    <mergeCell ref="G22:H24"/>
    <mergeCell ref="C27:C28"/>
    <mergeCell ref="C26:I26"/>
    <mergeCell ref="G29:H31"/>
    <mergeCell ref="C34:C35"/>
    <mergeCell ref="I22:M24"/>
    <mergeCell ref="I25:M25"/>
    <mergeCell ref="C15:F17"/>
    <mergeCell ref="C22:F24"/>
    <mergeCell ref="C29:F31"/>
    <mergeCell ref="E34:F34"/>
    <mergeCell ref="AK11:AL11"/>
    <mergeCell ref="AF10:AJ10"/>
    <mergeCell ref="AF12:AF13"/>
    <mergeCell ref="AG12:AJ13"/>
    <mergeCell ref="N4:T5"/>
    <mergeCell ref="AK17:AL17"/>
    <mergeCell ref="C18:F18"/>
    <mergeCell ref="G18:H18"/>
    <mergeCell ref="I18:M18"/>
    <mergeCell ref="AG18:AI18"/>
    <mergeCell ref="G15:H17"/>
    <mergeCell ref="I15:M17"/>
    <mergeCell ref="AG15:AI15"/>
    <mergeCell ref="AG17:AI17"/>
    <mergeCell ref="X17:Y17"/>
    <mergeCell ref="V18:W18"/>
    <mergeCell ref="AC17:AD17"/>
    <mergeCell ref="AA18:AB18"/>
    <mergeCell ref="AG16:AI16"/>
    <mergeCell ref="U5:AE6"/>
    <mergeCell ref="U7:AE8"/>
    <mergeCell ref="Q17:S18"/>
    <mergeCell ref="AG19:AI19"/>
    <mergeCell ref="AK16:AL16"/>
    <mergeCell ref="AG23:AI23"/>
    <mergeCell ref="AG26:AI26"/>
    <mergeCell ref="C12:F12"/>
    <mergeCell ref="T12:U12"/>
    <mergeCell ref="V12:Z12"/>
    <mergeCell ref="AO48:AQ48"/>
    <mergeCell ref="AO31:AQ32"/>
    <mergeCell ref="C32:F32"/>
    <mergeCell ref="G32:H32"/>
    <mergeCell ref="AG32:AI32"/>
    <mergeCell ref="C33:I33"/>
    <mergeCell ref="AK31:AL31"/>
    <mergeCell ref="D37:F37"/>
    <mergeCell ref="X39:AE39"/>
    <mergeCell ref="X41:AE41"/>
    <mergeCell ref="AA32:AB32"/>
    <mergeCell ref="V32:W32"/>
    <mergeCell ref="X31:Y31"/>
    <mergeCell ref="I41:P41"/>
    <mergeCell ref="V14:Z14"/>
    <mergeCell ref="AA14:AE14"/>
    <mergeCell ref="AO17:AQ18"/>
  </mergeCells>
  <phoneticPr fontId="3"/>
  <conditionalFormatting sqref="AG18:AI18">
    <cfRule type="cellIs" dxfId="12" priority="27" stopIfTrue="1" operator="equal">
      <formula>0</formula>
    </cfRule>
  </conditionalFormatting>
  <conditionalFormatting sqref="C25">
    <cfRule type="cellIs" dxfId="11" priority="23" stopIfTrue="1" operator="equal">
      <formula>0</formula>
    </cfRule>
  </conditionalFormatting>
  <conditionalFormatting sqref="C19">
    <cfRule type="cellIs" dxfId="10" priority="22" stopIfTrue="1" operator="equal">
      <formula>0</formula>
    </cfRule>
  </conditionalFormatting>
  <conditionalFormatting sqref="C36">
    <cfRule type="cellIs" dxfId="9" priority="19" stopIfTrue="1" operator="equal">
      <formula>0</formula>
    </cfRule>
  </conditionalFormatting>
  <conditionalFormatting sqref="C26">
    <cfRule type="cellIs" dxfId="8" priority="20" stopIfTrue="1" operator="equal">
      <formula>0</formula>
    </cfRule>
  </conditionalFormatting>
  <conditionalFormatting sqref="C32">
    <cfRule type="cellIs" dxfId="7" priority="17" stopIfTrue="1" operator="equal">
      <formula>0</formula>
    </cfRule>
  </conditionalFormatting>
  <conditionalFormatting sqref="C33">
    <cfRule type="cellIs" dxfId="6" priority="16" stopIfTrue="1" operator="equal">
      <formula>0</formula>
    </cfRule>
  </conditionalFormatting>
  <conditionalFormatting sqref="C18">
    <cfRule type="cellIs" dxfId="5" priority="15" stopIfTrue="1" operator="equal">
      <formula>0</formula>
    </cfRule>
  </conditionalFormatting>
  <conditionalFormatting sqref="AG19:AI19">
    <cfRule type="cellIs" dxfId="4" priority="14" stopIfTrue="1" operator="equal">
      <formula>0</formula>
    </cfRule>
  </conditionalFormatting>
  <conditionalFormatting sqref="AG25:AI25">
    <cfRule type="cellIs" dxfId="3" priority="4" stopIfTrue="1" operator="equal">
      <formula>0</formula>
    </cfRule>
  </conditionalFormatting>
  <conditionalFormatting sqref="AG26:AI26">
    <cfRule type="cellIs" dxfId="2" priority="3" stopIfTrue="1" operator="equal">
      <formula>0</formula>
    </cfRule>
  </conditionalFormatting>
  <conditionalFormatting sqref="AG32:AI32">
    <cfRule type="cellIs" dxfId="1" priority="2" stopIfTrue="1" operator="equal">
      <formula>0</formula>
    </cfRule>
  </conditionalFormatting>
  <conditionalFormatting sqref="AG33:AI33">
    <cfRule type="cellIs" dxfId="0" priority="1" stopIfTrue="1" operator="equal">
      <formula>0</formula>
    </cfRule>
  </conditionalFormatting>
  <dataValidations count="4">
    <dataValidation imeMode="off" allowBlank="1" showInputMessage="1" showErrorMessage="1" sqref="AC24:AD24 X17:Y17 AG15:AI17 J19:U19 H6:K8 V18:W18 J26:U26 Y18 AC17:AD17 AA18:AB18 AD18 AA32:AB32 AG22:AI24 AD32 J33:U33 AC31:AD31 AA25:AB25 AD25 AG29:AI31 E20:F20 H20:J20 E27:F27 H27:J27 E34:F34 H34:J34 X24:Y24 V25:W25 Y25 X31:Y31 V32:W32 Y32" xr:uid="{00000000-0002-0000-0000-000000000000}"/>
    <dataValidation imeMode="fullKatakana" allowBlank="1" showInputMessage="1" showErrorMessage="1" sqref="J36:M36" xr:uid="{00000000-0002-0000-0000-000001000000}"/>
    <dataValidation imeMode="on" allowBlank="1" showInputMessage="1" showErrorMessage="1" sqref="I15:M17 L34:AQ35 I22:M24 L20:AQ21 L27:AQ28 I29:M31" xr:uid="{00000000-0002-0000-0000-000002000000}"/>
    <dataValidation imeMode="hiragana" allowBlank="1" showInputMessage="1" showErrorMessage="1" sqref="I18:M18 I25:M25 I32:M32" xr:uid="{00000000-0002-0000-0000-000003000000}"/>
  </dataValidations>
  <printOptions horizontalCentered="1" verticalCentered="1"/>
  <pageMargins left="0.7" right="0.7" top="0.75" bottom="0.75" header="0.3" footer="0.3"/>
  <pageSetup paperSize="9" scale="68" orientation="landscape" r:id="rId1"/>
  <headerFooter alignWithMargins="0"/>
  <rowBreaks count="1" manualBreakCount="1">
    <brk id="47" max="16383" man="1"/>
  </rowBreaks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7620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Group Box 9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7620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Option Button 45">
              <controlPr defaultSize="0" autoFill="0" autoLine="0" autoPict="0">
                <anchor moveWithCells="1">
                  <from>
                    <xdr:col>38</xdr:col>
                    <xdr:colOff>7620</xdr:colOff>
                    <xdr:row>14</xdr:row>
                    <xdr:rowOff>190500</xdr:rowOff>
                  </from>
                  <to>
                    <xdr:col>39</xdr:col>
                    <xdr:colOff>30480</xdr:colOff>
                    <xdr:row>15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Option Button 46">
              <controlPr defaultSize="0" autoFill="0" autoLine="0" autoPict="0">
                <anchor moveWithCells="1">
                  <from>
                    <xdr:col>38</xdr:col>
                    <xdr:colOff>7620</xdr:colOff>
                    <xdr:row>16</xdr:row>
                    <xdr:rowOff>190500</xdr:rowOff>
                  </from>
                  <to>
                    <xdr:col>39</xdr:col>
                    <xdr:colOff>30480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Option Button 51">
              <controlPr defaultSize="0" autoFill="0" autoLine="0" autoPict="0">
                <anchor moveWithCells="1">
                  <from>
                    <xdr:col>38</xdr:col>
                    <xdr:colOff>7620</xdr:colOff>
                    <xdr:row>21</xdr:row>
                    <xdr:rowOff>190500</xdr:rowOff>
                  </from>
                  <to>
                    <xdr:col>39</xdr:col>
                    <xdr:colOff>30480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Option Button 52">
              <controlPr defaultSize="0" autoFill="0" autoLine="0" autoPict="0">
                <anchor moveWithCells="1">
                  <from>
                    <xdr:col>38</xdr:col>
                    <xdr:colOff>7620</xdr:colOff>
                    <xdr:row>23</xdr:row>
                    <xdr:rowOff>190500</xdr:rowOff>
                  </from>
                  <to>
                    <xdr:col>39</xdr:col>
                    <xdr:colOff>30480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defaultSize="0" autoFill="0" autoLine="0" autoPict="0">
                <anchor moveWithCells="1">
                  <from>
                    <xdr:col>40</xdr:col>
                    <xdr:colOff>45720</xdr:colOff>
                    <xdr:row>14</xdr:row>
                    <xdr:rowOff>60960</xdr:rowOff>
                  </from>
                  <to>
                    <xdr:col>42</xdr:col>
                    <xdr:colOff>213360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40</xdr:col>
                    <xdr:colOff>45720</xdr:colOff>
                    <xdr:row>15</xdr:row>
                    <xdr:rowOff>198120</xdr:rowOff>
                  </from>
                  <to>
                    <xdr:col>42</xdr:col>
                    <xdr:colOff>213360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2" name="Check Box 63">
              <controlPr defaultSize="0" autoFill="0" autoLine="0" autoPict="0">
                <anchor moveWithCells="1">
                  <from>
                    <xdr:col>40</xdr:col>
                    <xdr:colOff>45720</xdr:colOff>
                    <xdr:row>22</xdr:row>
                    <xdr:rowOff>281940</xdr:rowOff>
                  </from>
                  <to>
                    <xdr:col>42</xdr:col>
                    <xdr:colOff>213360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40</xdr:col>
                    <xdr:colOff>45720</xdr:colOff>
                    <xdr:row>21</xdr:row>
                    <xdr:rowOff>213360</xdr:rowOff>
                  </from>
                  <to>
                    <xdr:col>42</xdr:col>
                    <xdr:colOff>213360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Group Box 98">
              <controlPr defaultSize="0" print="0" autoFill="0" autoPict="0">
                <anchor moveWithCells="1">
                  <from>
                    <xdr:col>21</xdr:col>
                    <xdr:colOff>7620</xdr:colOff>
                    <xdr:row>14</xdr:row>
                    <xdr:rowOff>0</xdr:rowOff>
                  </from>
                  <to>
                    <xdr:col>26</xdr:col>
                    <xdr:colOff>7620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Group Box 99">
              <controlPr defaultSize="0" print="0" autoFill="0" autoPict="0">
                <anchor moveWithCells="1">
                  <from>
                    <xdr:col>21</xdr:col>
                    <xdr:colOff>7620</xdr:colOff>
                    <xdr:row>21</xdr:row>
                    <xdr:rowOff>7620</xdr:rowOff>
                  </from>
                  <to>
                    <xdr:col>26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6" name="Check Box 109">
              <controlPr defaultSize="0" autoFill="0" autoLine="0" autoPict="0">
                <anchor moveWithCells="1">
                  <from>
                    <xdr:col>40</xdr:col>
                    <xdr:colOff>60960</xdr:colOff>
                    <xdr:row>17</xdr:row>
                    <xdr:rowOff>68580</xdr:rowOff>
                  </from>
                  <to>
                    <xdr:col>42</xdr:col>
                    <xdr:colOff>220980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7" name="Check Box 114">
              <controlPr defaultSize="0" autoFill="0" autoLine="0" autoPict="0">
                <anchor moveWithCells="1">
                  <from>
                    <xdr:col>40</xdr:col>
                    <xdr:colOff>60960</xdr:colOff>
                    <xdr:row>24</xdr:row>
                    <xdr:rowOff>175260</xdr:rowOff>
                  </from>
                  <to>
                    <xdr:col>42</xdr:col>
                    <xdr:colOff>220980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Group Box 118">
              <controlPr defaultSize="0" print="0" autoFill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7620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Option Button 129">
              <controlPr defaultSize="0" autoFill="0" autoLine="0" autoPict="0">
                <anchor moveWithCells="1">
                  <from>
                    <xdr:col>38</xdr:col>
                    <xdr:colOff>7620</xdr:colOff>
                    <xdr:row>28</xdr:row>
                    <xdr:rowOff>190500</xdr:rowOff>
                  </from>
                  <to>
                    <xdr:col>39</xdr:col>
                    <xdr:colOff>30480</xdr:colOff>
                    <xdr:row>29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Option Button 130">
              <controlPr defaultSize="0" autoFill="0" autoLine="0" autoPict="0">
                <anchor moveWithCells="1">
                  <from>
                    <xdr:col>38</xdr:col>
                    <xdr:colOff>7620</xdr:colOff>
                    <xdr:row>30</xdr:row>
                    <xdr:rowOff>190500</xdr:rowOff>
                  </from>
                  <to>
                    <xdr:col>39</xdr:col>
                    <xdr:colOff>30480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1" name="Check Box 132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2" name="Check Box 133">
              <controlPr defaultSize="0" autoFill="0" autoLine="0" autoPict="0">
                <anchor moveWithCells="1">
                  <from>
                    <xdr:col>40</xdr:col>
                    <xdr:colOff>45720</xdr:colOff>
                    <xdr:row>29</xdr:row>
                    <xdr:rowOff>167640</xdr:rowOff>
                  </from>
                  <to>
                    <xdr:col>42</xdr:col>
                    <xdr:colOff>213360</xdr:colOff>
                    <xdr:row>30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3" name="Check Box 134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4" name="Check Box 135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5" name="Group Box 136">
              <controlPr defaultSize="0" print="0" autoFill="0" autoPict="0">
                <anchor moveWithCells="1">
                  <from>
                    <xdr:col>21</xdr:col>
                    <xdr:colOff>7620</xdr:colOff>
                    <xdr:row>28</xdr:row>
                    <xdr:rowOff>7620</xdr:rowOff>
                  </from>
                  <to>
                    <xdr:col>26</xdr:col>
                    <xdr:colOff>7620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6" name="Check Box 139">
              <controlPr defaultSize="0" autoFill="0" autoLine="0" autoPict="0">
                <anchor moveWithCells="1">
                  <from>
                    <xdr:col>40</xdr:col>
                    <xdr:colOff>60960</xdr:colOff>
                    <xdr:row>31</xdr:row>
                    <xdr:rowOff>38100</xdr:rowOff>
                  </from>
                  <to>
                    <xdr:col>42</xdr:col>
                    <xdr:colOff>220980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Option Button 147">
              <controlPr defaultSize="0" autoFill="0" autoLine="0" autoPict="0">
                <anchor moveWithCells="1">
                  <from>
                    <xdr:col>85</xdr:col>
                    <xdr:colOff>38100</xdr:colOff>
                    <xdr:row>16</xdr:row>
                    <xdr:rowOff>15240</xdr:rowOff>
                  </from>
                  <to>
                    <xdr:col>86</xdr:col>
                    <xdr:colOff>167640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8" name="Option Button 148">
              <controlPr defaultSize="0" autoFill="0" autoLine="0" autoPict="0">
                <anchor moveWithCells="1">
                  <from>
                    <xdr:col>85</xdr:col>
                    <xdr:colOff>38100</xdr:colOff>
                    <xdr:row>14</xdr:row>
                    <xdr:rowOff>175260</xdr:rowOff>
                  </from>
                  <to>
                    <xdr:col>86</xdr:col>
                    <xdr:colOff>167640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9" name="Check Box 158">
              <controlPr defaultSize="0" autoFill="0" autoLine="0" autoPict="0">
                <anchor moveWithCells="1">
                  <from>
                    <xdr:col>19</xdr:col>
                    <xdr:colOff>45720</xdr:colOff>
                    <xdr:row>14</xdr:row>
                    <xdr:rowOff>60960</xdr:rowOff>
                  </from>
                  <to>
                    <xdr:col>20</xdr:col>
                    <xdr:colOff>213360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0" name="Check Box 159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220980</xdr:rowOff>
                  </from>
                  <to>
                    <xdr:col>20</xdr:col>
                    <xdr:colOff>213360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1" name="Group Box 160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7620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2" name="Check Box 166">
              <controlPr defaultSize="0" autoFill="0" autoLine="0" autoPict="0">
                <anchor moveWithCells="1">
                  <from>
                    <xdr:col>16</xdr:col>
                    <xdr:colOff>45720</xdr:colOff>
                    <xdr:row>14</xdr:row>
                    <xdr:rowOff>60960</xdr:rowOff>
                  </from>
                  <to>
                    <xdr:col>17</xdr:col>
                    <xdr:colOff>213360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3" name="Check Box 167">
              <controlPr defaultSize="0" autoFill="0" autoLine="0" autoPict="0">
                <anchor moveWithCells="1">
                  <from>
                    <xdr:col>16</xdr:col>
                    <xdr:colOff>53340</xdr:colOff>
                    <xdr:row>15</xdr:row>
                    <xdr:rowOff>220980</xdr:rowOff>
                  </from>
                  <to>
                    <xdr:col>17</xdr:col>
                    <xdr:colOff>220980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4" name="Check Box 179">
              <controlPr defaultSize="0" autoFill="0" autoLine="0" autoPict="0">
                <anchor moveWithCells="1">
                  <from>
                    <xdr:col>13</xdr:col>
                    <xdr:colOff>45720</xdr:colOff>
                    <xdr:row>14</xdr:row>
                    <xdr:rowOff>60960</xdr:rowOff>
                  </from>
                  <to>
                    <xdr:col>14</xdr:col>
                    <xdr:colOff>213360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5" name="Check Box 180">
              <controlPr defaultSize="0" autoFill="0" autoLine="0" autoPict="0">
                <anchor moveWithCells="1">
                  <from>
                    <xdr:col>13</xdr:col>
                    <xdr:colOff>45720</xdr:colOff>
                    <xdr:row>15</xdr:row>
                    <xdr:rowOff>60960</xdr:rowOff>
                  </from>
                  <to>
                    <xdr:col>15</xdr:col>
                    <xdr:colOff>213360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6" name="Check Box 181">
              <controlPr defaultSize="0" autoFill="0" autoLine="0" autoPict="0">
                <anchor moveWithCells="1">
                  <from>
                    <xdr:col>13</xdr:col>
                    <xdr:colOff>45720</xdr:colOff>
                    <xdr:row>16</xdr:row>
                    <xdr:rowOff>30480</xdr:rowOff>
                  </from>
                  <to>
                    <xdr:col>15</xdr:col>
                    <xdr:colOff>228600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7" name="Check Box 182">
              <controlPr defaultSize="0" autoFill="0" autoLine="0" autoPict="0">
                <anchor moveWithCells="1">
                  <from>
                    <xdr:col>13</xdr:col>
                    <xdr:colOff>45720</xdr:colOff>
                    <xdr:row>17</xdr:row>
                    <xdr:rowOff>60960</xdr:rowOff>
                  </from>
                  <to>
                    <xdr:col>15</xdr:col>
                    <xdr:colOff>213360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8" name="Check Box 183">
              <controlPr defaultSize="0" autoFill="0" autoLine="0" autoPict="0">
                <anchor moveWithCells="1">
                  <from>
                    <xdr:col>21</xdr:col>
                    <xdr:colOff>45720</xdr:colOff>
                    <xdr:row>14</xdr:row>
                    <xdr:rowOff>60960</xdr:rowOff>
                  </from>
                  <to>
                    <xdr:col>22</xdr:col>
                    <xdr:colOff>213360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9" name="Check Box 184">
              <controlPr defaultSize="0" autoFill="0" autoLine="0" autoPict="0">
                <anchor moveWithCells="1">
                  <from>
                    <xdr:col>23</xdr:col>
                    <xdr:colOff>137160</xdr:colOff>
                    <xdr:row>14</xdr:row>
                    <xdr:rowOff>60960</xdr:rowOff>
                  </from>
                  <to>
                    <xdr:col>25</xdr:col>
                    <xdr:colOff>45720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0" name="Group Box 185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7620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1" name="Group Box 186">
              <controlPr defaultSize="0" print="0" autoFill="0" autoPict="0">
                <anchor moveWithCells="1">
                  <from>
                    <xdr:col>21</xdr:col>
                    <xdr:colOff>7620</xdr:colOff>
                    <xdr:row>21</xdr:row>
                    <xdr:rowOff>0</xdr:rowOff>
                  </from>
                  <to>
                    <xdr:col>26</xdr:col>
                    <xdr:colOff>7620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2" name="Check Box 187">
              <controlPr defaultSize="0" autoFill="0" autoLine="0" autoPict="0">
                <anchor moveWithCells="1">
                  <from>
                    <xdr:col>19</xdr:col>
                    <xdr:colOff>45720</xdr:colOff>
                    <xdr:row>21</xdr:row>
                    <xdr:rowOff>60960</xdr:rowOff>
                  </from>
                  <to>
                    <xdr:col>20</xdr:col>
                    <xdr:colOff>213360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3" name="Check Box 188">
              <controlPr defaultSize="0" autoFill="0" autoLine="0" autoPict="0">
                <anchor moveWithCells="1">
                  <from>
                    <xdr:col>19</xdr:col>
                    <xdr:colOff>38100</xdr:colOff>
                    <xdr:row>22</xdr:row>
                    <xdr:rowOff>220980</xdr:rowOff>
                  </from>
                  <to>
                    <xdr:col>20</xdr:col>
                    <xdr:colOff>213360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4" name="Check Box 189">
              <controlPr defaultSize="0" autoFill="0" autoLine="0" autoPict="0">
                <anchor moveWithCells="1">
                  <from>
                    <xdr:col>16</xdr:col>
                    <xdr:colOff>45720</xdr:colOff>
                    <xdr:row>21</xdr:row>
                    <xdr:rowOff>60960</xdr:rowOff>
                  </from>
                  <to>
                    <xdr:col>17</xdr:col>
                    <xdr:colOff>213360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5" name="Check Box 190">
              <controlPr defaultSize="0" autoFill="0" autoLine="0" autoPict="0">
                <anchor moveWithCells="1">
                  <from>
                    <xdr:col>16</xdr:col>
                    <xdr:colOff>53340</xdr:colOff>
                    <xdr:row>22</xdr:row>
                    <xdr:rowOff>220980</xdr:rowOff>
                  </from>
                  <to>
                    <xdr:col>17</xdr:col>
                    <xdr:colOff>220980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6" name="Check Box 191">
              <controlPr defaultSize="0" autoFill="0" autoLine="0" autoPict="0">
                <anchor moveWithCells="1">
                  <from>
                    <xdr:col>13</xdr:col>
                    <xdr:colOff>45720</xdr:colOff>
                    <xdr:row>21</xdr:row>
                    <xdr:rowOff>60960</xdr:rowOff>
                  </from>
                  <to>
                    <xdr:col>14</xdr:col>
                    <xdr:colOff>213360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7" name="Check Box 192">
              <controlPr defaultSize="0" autoFill="0" autoLine="0" autoPict="0">
                <anchor moveWithCells="1">
                  <from>
                    <xdr:col>13</xdr:col>
                    <xdr:colOff>45720</xdr:colOff>
                    <xdr:row>22</xdr:row>
                    <xdr:rowOff>60960</xdr:rowOff>
                  </from>
                  <to>
                    <xdr:col>15</xdr:col>
                    <xdr:colOff>213360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8" name="Check Box 193">
              <controlPr defaultSize="0" autoFill="0" autoLine="0" autoPict="0">
                <anchor moveWithCells="1">
                  <from>
                    <xdr:col>13</xdr:col>
                    <xdr:colOff>45720</xdr:colOff>
                    <xdr:row>23</xdr:row>
                    <xdr:rowOff>22860</xdr:rowOff>
                  </from>
                  <to>
                    <xdr:col>15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9" name="Check Box 194">
              <controlPr defaultSize="0" autoFill="0" autoLine="0" autoPict="0">
                <anchor moveWithCells="1">
                  <from>
                    <xdr:col>13</xdr:col>
                    <xdr:colOff>45720</xdr:colOff>
                    <xdr:row>24</xdr:row>
                    <xdr:rowOff>60960</xdr:rowOff>
                  </from>
                  <to>
                    <xdr:col>15</xdr:col>
                    <xdr:colOff>213360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0" name="Check Box 195">
              <controlPr defaultSize="0" autoFill="0" autoLine="0" autoPict="0">
                <anchor moveWithCells="1">
                  <from>
                    <xdr:col>21</xdr:col>
                    <xdr:colOff>45720</xdr:colOff>
                    <xdr:row>21</xdr:row>
                    <xdr:rowOff>60960</xdr:rowOff>
                  </from>
                  <to>
                    <xdr:col>22</xdr:col>
                    <xdr:colOff>213360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1" name="Check Box 196">
              <controlPr defaultSize="0" autoFill="0" autoLine="0" autoPict="0">
                <anchor moveWithCells="1">
                  <from>
                    <xdr:col>23</xdr:col>
                    <xdr:colOff>137160</xdr:colOff>
                    <xdr:row>21</xdr:row>
                    <xdr:rowOff>60960</xdr:rowOff>
                  </from>
                  <to>
                    <xdr:col>25</xdr:col>
                    <xdr:colOff>45720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2" name="Group Box 197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7620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3" name="Group Box 198">
              <controlPr defaultSize="0" print="0" autoFill="0" autoPict="0">
                <anchor moveWithCells="1">
                  <from>
                    <xdr:col>21</xdr:col>
                    <xdr:colOff>7620</xdr:colOff>
                    <xdr:row>28</xdr:row>
                    <xdr:rowOff>7620</xdr:rowOff>
                  </from>
                  <to>
                    <xdr:col>26</xdr:col>
                    <xdr:colOff>7620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4" name="Group Box 199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7620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5" name="Group Box 200">
              <controlPr defaultSize="0" print="0" autoFill="0" autoPict="0" macro="[0]!オプション101_Click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7620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6" name="Group Box 201">
              <controlPr defaultSize="0" print="0" autoFill="0" autoPict="0">
                <anchor moveWithCells="1">
                  <from>
                    <xdr:col>21</xdr:col>
                    <xdr:colOff>7620</xdr:colOff>
                    <xdr:row>28</xdr:row>
                    <xdr:rowOff>0</xdr:rowOff>
                  </from>
                  <to>
                    <xdr:col>26</xdr:col>
                    <xdr:colOff>7620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7" name="Check Box 202">
              <controlPr defaultSize="0" autoFill="0" autoLine="0" autoPict="0">
                <anchor moveWithCells="1">
                  <from>
                    <xdr:col>19</xdr:col>
                    <xdr:colOff>45720</xdr:colOff>
                    <xdr:row>28</xdr:row>
                    <xdr:rowOff>60960</xdr:rowOff>
                  </from>
                  <to>
                    <xdr:col>20</xdr:col>
                    <xdr:colOff>213360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8" name="Check Box 203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220980</xdr:rowOff>
                  </from>
                  <to>
                    <xdr:col>20</xdr:col>
                    <xdr:colOff>213360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9" name="Check Box 204">
              <controlPr defaultSize="0" autoFill="0" autoLine="0" autoPict="0">
                <anchor moveWithCells="1">
                  <from>
                    <xdr:col>16</xdr:col>
                    <xdr:colOff>45720</xdr:colOff>
                    <xdr:row>28</xdr:row>
                    <xdr:rowOff>60960</xdr:rowOff>
                  </from>
                  <to>
                    <xdr:col>17</xdr:col>
                    <xdr:colOff>213360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0" name="Check Box 205">
              <controlPr defaultSize="0" autoFill="0" autoLine="0" autoPict="0">
                <anchor moveWithCells="1">
                  <from>
                    <xdr:col>16</xdr:col>
                    <xdr:colOff>53340</xdr:colOff>
                    <xdr:row>29</xdr:row>
                    <xdr:rowOff>220980</xdr:rowOff>
                  </from>
                  <to>
                    <xdr:col>17</xdr:col>
                    <xdr:colOff>220980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1" name="Check Box 206">
              <controlPr defaultSize="0" autoFill="0" autoLine="0" autoPict="0">
                <anchor moveWithCells="1">
                  <from>
                    <xdr:col>13</xdr:col>
                    <xdr:colOff>45720</xdr:colOff>
                    <xdr:row>28</xdr:row>
                    <xdr:rowOff>60960</xdr:rowOff>
                  </from>
                  <to>
                    <xdr:col>14</xdr:col>
                    <xdr:colOff>213360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2" name="Check Box 207">
              <controlPr defaultSize="0" autoFill="0" autoLine="0" autoPict="0">
                <anchor moveWithCells="1">
                  <from>
                    <xdr:col>13</xdr:col>
                    <xdr:colOff>45720</xdr:colOff>
                    <xdr:row>29</xdr:row>
                    <xdr:rowOff>60960</xdr:rowOff>
                  </from>
                  <to>
                    <xdr:col>15</xdr:col>
                    <xdr:colOff>213360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3" name="Check Box 208">
              <controlPr defaultSize="0" autoFill="0" autoLine="0" autoPict="0">
                <anchor moveWithCells="1">
                  <from>
                    <xdr:col>13</xdr:col>
                    <xdr:colOff>45720</xdr:colOff>
                    <xdr:row>30</xdr:row>
                    <xdr:rowOff>22860</xdr:rowOff>
                  </from>
                  <to>
                    <xdr:col>15</xdr:col>
                    <xdr:colOff>228600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4" name="Check Box 209">
              <controlPr defaultSize="0" autoFill="0" autoLine="0" autoPict="0">
                <anchor moveWithCells="1">
                  <from>
                    <xdr:col>13</xdr:col>
                    <xdr:colOff>45720</xdr:colOff>
                    <xdr:row>31</xdr:row>
                    <xdr:rowOff>60960</xdr:rowOff>
                  </from>
                  <to>
                    <xdr:col>15</xdr:col>
                    <xdr:colOff>213360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5" name="Check Box 210">
              <controlPr defaultSize="0" autoFill="0" autoLine="0" autoPict="0">
                <anchor moveWithCells="1">
                  <from>
                    <xdr:col>21</xdr:col>
                    <xdr:colOff>45720</xdr:colOff>
                    <xdr:row>28</xdr:row>
                    <xdr:rowOff>60960</xdr:rowOff>
                  </from>
                  <to>
                    <xdr:col>22</xdr:col>
                    <xdr:colOff>213360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6" name="Check Box 211">
              <controlPr defaultSize="0" autoFill="0" autoLine="0" autoPict="0">
                <anchor moveWithCells="1">
                  <from>
                    <xdr:col>23</xdr:col>
                    <xdr:colOff>137160</xdr:colOff>
                    <xdr:row>28</xdr:row>
                    <xdr:rowOff>60960</xdr:rowOff>
                  </from>
                  <to>
                    <xdr:col>25</xdr:col>
                    <xdr:colOff>45720</xdr:colOff>
                    <xdr:row>28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○資格取得（金額の訂正）</vt:lpstr>
      <vt:lpstr>'○資格取得（金額の訂正）'!Print_Area</vt:lpstr>
      <vt:lpstr>'○資格取得（金額の訂正）'!等級表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</dc:creator>
  <cp:lastModifiedBy>熊谷 潤子</cp:lastModifiedBy>
  <cp:lastPrinted>2024-06-07T00:56:06Z</cp:lastPrinted>
  <dcterms:created xsi:type="dcterms:W3CDTF">2016-10-06T08:41:26Z</dcterms:created>
  <dcterms:modified xsi:type="dcterms:W3CDTF">2024-06-07T08:17:31Z</dcterms:modified>
</cp:coreProperties>
</file>